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cmenard002\Documents\documents EA\Associations pro\Afstal\CA AFSTAL\Développement durable\fiche autoévaluation\VF\"/>
    </mc:Choice>
  </mc:AlternateContent>
  <xr:revisionPtr revIDLastSave="0" documentId="13_ncr:1_{90B875AC-BAD5-4FE3-83E1-77796D802C5F}" xr6:coauthVersionLast="47" xr6:coauthVersionMax="47" xr10:uidLastSave="{00000000-0000-0000-0000-000000000000}"/>
  <bookViews>
    <workbookView xWindow="30135" yWindow="2505" windowWidth="30615" windowHeight="17145" xr2:uid="{00000000-000D-0000-FFFF-FFFF00000000}"/>
  </bookViews>
  <sheets>
    <sheet name="Présentation" sheetId="1" r:id="rId1"/>
    <sheet name="1 - Déchets" sheetId="2" r:id="rId2"/>
    <sheet name="2 - Produits chimiques" sheetId="3" r:id="rId3"/>
    <sheet name="3 - Médicaments" sheetId="4" r:id="rId4"/>
    <sheet name="4 - Projets et zootechnie" sheetId="6" r:id="rId5"/>
    <sheet name="5 - Conditions d'ambiance" sheetId="7" r:id="rId6"/>
    <sheet name="6 - Achats" sheetId="8" r:id="rId7"/>
    <sheet name="7 - Equipements" sheetId="9" r:id="rId8"/>
    <sheet name="8 - Laverie" sheetId="10" r:id="rId9"/>
    <sheet name="9 - Fluides" sheetId="11" r:id="rId10"/>
    <sheet name="10 - Organisation générale" sheetId="12" r:id="rId11"/>
    <sheet name="Scores" sheetId="5" r:id="rId12"/>
  </sheets>
  <definedNames>
    <definedName name="_xlnm._FilterDatabase" localSheetId="4" hidden="1">'4 - Projets et zootechnie'!$C$3:$E$14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D15" i="2"/>
  <c r="I5" i="5" s="1"/>
  <c r="E15" i="2"/>
  <c r="N5" i="5" s="1"/>
  <c r="C15" i="3"/>
  <c r="D15" i="3"/>
  <c r="I6" i="5" s="1"/>
  <c r="E15" i="3"/>
  <c r="N6" i="5" s="1"/>
  <c r="C15" i="4"/>
  <c r="D15" i="4"/>
  <c r="I7" i="5" s="1"/>
  <c r="E15" i="4"/>
  <c r="N7" i="5" s="1"/>
  <c r="C15" i="6"/>
  <c r="D15" i="6"/>
  <c r="I8" i="5" s="1"/>
  <c r="E15" i="6"/>
  <c r="N8" i="5" s="1"/>
  <c r="E15" i="12"/>
  <c r="N14" i="5" s="1"/>
  <c r="D15" i="12"/>
  <c r="I14" i="5" s="1"/>
  <c r="C15" i="12"/>
  <c r="E15" i="11"/>
  <c r="N13" i="5" s="1"/>
  <c r="D15" i="11"/>
  <c r="I13" i="5" s="1"/>
  <c r="C15" i="11"/>
  <c r="E15" i="10"/>
  <c r="N12" i="5" s="1"/>
  <c r="D15" i="10"/>
  <c r="I12" i="5" s="1"/>
  <c r="C15" i="10"/>
  <c r="E15" i="9"/>
  <c r="N11" i="5" s="1"/>
  <c r="D15" i="9"/>
  <c r="I11" i="5" s="1"/>
  <c r="C15" i="9"/>
  <c r="E15" i="8"/>
  <c r="N10" i="5" s="1"/>
  <c r="D15" i="8"/>
  <c r="I10" i="5" s="1"/>
  <c r="C15" i="8"/>
  <c r="E15" i="7"/>
  <c r="N9" i="5" s="1"/>
  <c r="D15" i="7"/>
  <c r="I9" i="5" s="1"/>
  <c r="C15" i="7"/>
  <c r="D5" i="5"/>
  <c r="D14" i="5" l="1"/>
  <c r="D12" i="5"/>
  <c r="D11" i="5"/>
  <c r="D10" i="5"/>
  <c r="D9" i="5"/>
  <c r="D8" i="5"/>
  <c r="D7" i="5"/>
  <c r="D6" i="5"/>
  <c r="D13" i="5"/>
  <c r="N15" i="5"/>
  <c r="AE19" i="5" s="1"/>
  <c r="I15" i="5"/>
  <c r="AE18" i="5" s="1"/>
  <c r="D15" i="5" l="1"/>
  <c r="AE17" i="5" s="1"/>
</calcChain>
</file>

<file path=xl/sharedStrings.xml><?xml version="1.0" encoding="utf-8"?>
<sst xmlns="http://schemas.openxmlformats.org/spreadsheetml/2006/main" count="198" uniqueCount="122">
  <si>
    <t>Scores</t>
  </si>
  <si>
    <t>Commentaires internes:</t>
  </si>
  <si>
    <t>SCORES</t>
  </si>
  <si>
    <t>DECHETS</t>
  </si>
  <si>
    <t>La procédure de gestion des déchets est-elle connue, respectée et son application est-elle vérifiée ?</t>
  </si>
  <si>
    <t>Pratiquez-vous le tri des déchets, avec utilisation de différentes poubelles ?</t>
  </si>
  <si>
    <t>Vos déchets sont-ils traités par des filières adaptées dont l’objectif est de réduire les impacts environnementaux ?</t>
  </si>
  <si>
    <t>Avez-vous mis en place une démarche d’analyse et de réduction des déchets ?</t>
  </si>
  <si>
    <t>Avez-vous recensé les effets sur l’environnement des produits chimiques que vous utilisez ?</t>
  </si>
  <si>
    <t>PRODUITS CHIMIQUES</t>
  </si>
  <si>
    <t>Avez-vous remplacé lorsque c’est possible les produits chimiques utilisés par des méthodes physiques pour l’entretien des locaux, et leur désinfection et pour la stérilisation du matériel ?</t>
  </si>
  <si>
    <t xml:space="preserve">Avez-vous défini une procédure d’entretien des locaux et de lavage et désinfection du matériel qui soit adaptée à la situation, aux besoins réels et aux risques identifiés (fréquence et méthode) pour réduire l’impact environnemental ? </t>
  </si>
  <si>
    <t xml:space="preserve">Avez-vous choisi les produits chimiques adaptés (efficacité, spectre) les moins toxiques pour l’environnement et vous êtes-vous assuré que les conditions d’utilisation de ces produits (concentration, quantité, température d’utilisation, temps de contact) sont bien respectées ? </t>
  </si>
  <si>
    <t>Avez-vous mis en place une gestion des médicaments pour limiter leur gaspillage et leur péremption ?</t>
  </si>
  <si>
    <t>MEDICAMENTS</t>
  </si>
  <si>
    <t xml:space="preserve">Avez-vous une gestion des médicaments garantissant qu’ils sont utilisés à bon escient ? </t>
  </si>
  <si>
    <t>Lors du recours à l’anesthésie volatile, vos procédures permettent-elles de réduire la consommation d’agent volatile au minimum requis ?</t>
  </si>
  <si>
    <t>Lors d’un achat d’équipement d’anesthésie volatile, tenez-vous compte de l’impact du gaz utilisé et de l’équipement sur l’environnement dans le choix du gaz et de l’installation ?</t>
  </si>
  <si>
    <t>PROJETS ET ZOOTECHNIE</t>
  </si>
  <si>
    <t>Réduisez-vous systématiquement les consommations de fournitures lorsque c’est possible ?</t>
  </si>
  <si>
    <t>Avez-vous mis en place l’ensemble des mesures pour respecter le principe des 3R : remplacement – réduction – raffinement, dans les projets et dans l’élevage ?</t>
  </si>
  <si>
    <t>Adaptez-vous les pratiques de zootechnie aux besoins réels de chaque élevage ou animal ?</t>
  </si>
  <si>
    <t xml:space="preserve">Adaptez-vous les consignes de taux de renouvellement d’air, température, hygrométrie et pression à la typologie réelle des locaux (tout en restant en conformité réglementaire et en ne compromettant pas la santé des animaux ni la sécurité des personnes).  </t>
  </si>
  <si>
    <t>CONDITIONS D'AMBIANCE</t>
  </si>
  <si>
    <t>Adaptez-vous les consignes de taux de renouvellement d’air, température, hygrométrie et pression à la temporalité/utilisation réelle des locaux ?</t>
  </si>
  <si>
    <t>Les éclairages sont-ils adaptés à l’utilisation réelle des locaux ?</t>
  </si>
  <si>
    <t>Avez-vous réglé les paramètres des équipements pour les adapter aux usages/besoins ?</t>
  </si>
  <si>
    <t>ACHATS</t>
  </si>
  <si>
    <t>Avant d’acquérir un nouvel équipement, vous assurez-vous systématiquement qu’il est réellement nécessaire ?</t>
  </si>
  <si>
    <t>Avant d’acquérir un nouvel équipement, vérifiez-vous qu’un matériel répondant aux besoins n’est pas déjà présent / disponible à proximité ?</t>
  </si>
  <si>
    <t>Privilégiez-vous le partage et la mutualisation de vos équipements ?</t>
  </si>
  <si>
    <t>Essayez-vous de réparer le matériel non fonctionnel, et de valoriser le matériel qui n’est plus utilisé ?</t>
  </si>
  <si>
    <t>Vérifiez-vous que les équipements sont utilisés et réglés selon les besoins réels ?</t>
  </si>
  <si>
    <t>Avez-vous défini la procédure de lavage / désinfection / stérilisation des différents matériels, en tenant compte des objectifs et des risques associés afin d’en réduire l’impact environnemental ?</t>
  </si>
  <si>
    <t>LAVERIE</t>
  </si>
  <si>
    <t>Veillez-vous à optimiser le remplissage des laveurs, autoclaves et sas de désinfection avant de lancer un cycle ?</t>
  </si>
  <si>
    <t>Vérifiez-vous que les cycles programmés sont adaptés pour traiter les différents types de matériel (température de lavage adaptée, quantité de produit de lavage utilisé par cycle, …) et sont bien utilisés en fonction des besoins (pas excessifs pour le besoin) ?</t>
  </si>
  <si>
    <t xml:space="preserve">Alimentez-vous les laveurs en eau chaude si vous disposez d’un réseau d’eau chaude performant sur votre site ? </t>
  </si>
  <si>
    <t>Avez-vous mis en place une procédure concernant les fuites d’eau permettant d’assurer que toute fuite est identifiée, reportée et traitée rapidement par les services compétents ?</t>
  </si>
  <si>
    <t>FLUIDES</t>
  </si>
  <si>
    <t>Vous êtes-vous assuré que les équipements non utilisés sont éteints, en particulier le soir, le week-end, et à la fin de leur utilisation (fin de change, fin de procédure…) ?</t>
  </si>
  <si>
    <t>Avez-vous vérifié que les différentes qualités d’eau sont adaptées aux usages ?</t>
  </si>
  <si>
    <t>Avez-vous évalué la pertinence de la mise en place d’une boucle d’eau glacée pour refroidir les équipements (ex : autoclaves) et lorsque cela est pertinent, avez-vous fait mettre en place ce système ?</t>
  </si>
  <si>
    <t>ORGANISATION GENERALE</t>
  </si>
  <si>
    <t>Avez-vous une formation active de vos personnels sur les enjeux liés à l’impact des activités sur l’environnement ?</t>
  </si>
  <si>
    <t>Votre structure a-t-elle mis en place un plan d’action global de réduction quantifiée de ses impacts environnementaux ?</t>
  </si>
  <si>
    <t>Avez-vous intégré des réseaux, pour bénéficier et partager les ressources ?</t>
  </si>
  <si>
    <t>Partagez-vous systématiquement les données, échantillons et les résultats des études (résultats positifs ou négatifs) en documentant le matériel et méthodes ? (cf guide ARRIVE)</t>
  </si>
  <si>
    <t>Exemples : tenir compte du statut sanitaire ciblé, des équipements utilisés, des risques biologiques présents, de la nature des locaux, du niveau d’activité et des risques rencontrés.</t>
  </si>
  <si>
    <t>Exemples : centraliser la gestion des médicaments pour l’ensemble des utilisateurs pour limiter les péremptions après ouverture. Pour un type de médicament, recourir à la même spécialité pour l’ensemble de l’animalerie. Adapter les commandes (quantité et conditionnement) aux besoins.</t>
  </si>
  <si>
    <t xml:space="preserve">Exemples : vérifier les équipements/circuits pour s’assurer de l’absence de fuites, adapter les débits aux animaux (volume courant, fréquence respiratoire) et les concentrations à la profondeur d’anesthésie, démarrer et arrêter la machine au bon moment, utiliser un système réinspirant pour les grands animaux. </t>
  </si>
  <si>
    <t xml:space="preserve">Exemples : fréquence de change de la litière selon la densité d’animaux hébergés et la vitesse de salissure de la litière. Eviter de réaliser le change si le projet se termine le lendemain.
Adapter le taux de renouvellement de l’eau pour les animaleries aquatiques selon la densité d’animaux, la vitesse de salissure de l’eau. </t>
  </si>
  <si>
    <t>Exemples : Les stocks dédiés au stockage de matériel propre non sensible à T° / hygro peuvent avoir des marges de température plus hautes en été et plus faibles en hiver. 
Le local de stockage de l’aliment et de la litière ne nécessite pas un taux de renouvellement d’air similaire aux pièces d’hébergement. Selon les références, se renseigner sur les consignes de conservation.</t>
  </si>
  <si>
    <t>Exemples : Lorsque c’est possible, vous achetez du matériel d’occasion. Vous achetez du matériel durable et réparable dans le temps (notamment : vous vérifiez la disponibilité des pièces détachées), fabriqué à proximité. Vous privilégiez les entreprises démontrant un réel engagement pour le développement durable (peu d’emballage, emballages réutilisés, engagement pour le recyclage, matériel économe, recyclabilité des matériaux, …). Dans le cadre d’un appel d’offres, vous prévoyez un critère de notation « environnemental » dans le Règlement de Consultation (RC), intégrant une demande de description du cycle de vie du produit par les candidats.</t>
  </si>
  <si>
    <t xml:space="preserve">Exemples : faire connaitre la disponibilité de vos équipements non nécessaires, les donner ou les vendre. </t>
  </si>
  <si>
    <t>Exemples : la température des congélateurs de stockage est adaptée et ne peut pas être réhaussée. Vous assurez un suivi des échantillons stockés pour éliminer les échantillons non nécessaires. Le taux d’aspiration des sorbonnes est bien calibré, la température des cycles de lavage a été adaptée à vos besoins. Entre deux utilisations vos PSM, hottes, équipement d’imagerie, unités ventilées, matériel de lavage, matériel de désinfection, sont éteints ou en mode veille, tout comme les équipements informatiques.</t>
  </si>
  <si>
    <t>Exemples : idéalement des compteurs d’eau permettent d’identifier toute consommation anormale d’eau, qui donne lieu à une alarme et à une intervention, 365j/365 24h/24. Le service technique est disponible et peut intervenir rapidement sur les installations (connaissance du site, accès, délais d’intervention, contrat). Les personnels de l’animalerie ont à disposition la procédure (outil/logiciel, numéros) pour transmettre l’information.</t>
  </si>
  <si>
    <t>Exemples : Pour assurer la durée de vie d’un autoclave, il est essentiel de fournir une eau adoucie (5 à 7°f), et une eau de qualité osmosée pour alimenter le générateur vapeur (conductivité &lt; 20µS/cm). Pour un laveur, la fourniture au minimum d’une eau adoucie est fortement recommandée. Un contrôle régulier de la qualité de l’eau et la maintenance des équipements de production d’eau sont recommandés.</t>
  </si>
  <si>
    <t>Exemples : La connexion d’un autoclave à un tel système peut permettre de réaliser des économies d’eau par cycle allant de 50% à 90% (selon le système et l’équipement utilisé). Par exemple un autoclave standard consommant 250L/ cycle pourrait voir sa consommation ramenée à 25L/cycle seulement.</t>
  </si>
  <si>
    <t>Exemples : Sensibilisation systématique intégrée à la procédure d’accueil des nouveaux personnels, explication des procédures liées au développement durable, politique de formation des personnels, fresque du climat, …</t>
  </si>
  <si>
    <t>Exemples : mise en place d’un plan d’action, suivi des actions, mesure de l’impact des actions.</t>
  </si>
  <si>
    <t>Exemples : participations aux ateliers et questionnaires du groupe développement durable de l’AFSTAL, mise en place et participation à des réseaux locaux de développement durable, …</t>
  </si>
  <si>
    <t>Exemples : negative result, short notes FC3R, partage d’échantillons …</t>
  </si>
  <si>
    <t>EQUIPEMENTS</t>
  </si>
  <si>
    <t>Déchets</t>
  </si>
  <si>
    <t>Produits chimiques</t>
  </si>
  <si>
    <t>Médicaments</t>
  </si>
  <si>
    <t>Projets et zootechnie</t>
  </si>
  <si>
    <t>Conditions d'ambiance</t>
  </si>
  <si>
    <t>Achats</t>
  </si>
  <si>
    <t>Equipements</t>
  </si>
  <si>
    <t>Laverie</t>
  </si>
  <si>
    <t>Fluides</t>
  </si>
  <si>
    <t>Organisation générale</t>
  </si>
  <si>
    <t xml:space="preserve">Exemples </t>
  </si>
  <si>
    <t>Exemples</t>
  </si>
  <si>
    <t>GRILLE D'AUTO EVALUATION 
DEVELOPPEMENT DURABLE EN ANIMALERIE</t>
  </si>
  <si>
    <t>Thème</t>
  </si>
  <si>
    <t>Score 2025</t>
  </si>
  <si>
    <t>Score 2026</t>
  </si>
  <si>
    <t>Score 2027</t>
  </si>
  <si>
    <t xml:space="preserve">Exemples : transférer l’aliment restant et l’enrichissement lors du change lorsque c’est possible (état / propreté / risque biologique / contraintes sanitaires / contraintes expérimentales). </t>
  </si>
  <si>
    <r>
      <t xml:space="preserve">Cette grille d’auto-évaluation a été conçue pour vous aider à faire le point sur l’avancée des démarches liées au développement durable au sein de votre animalerie. Elle se compose de </t>
    </r>
    <r>
      <rPr>
        <b/>
        <sz val="10"/>
        <color theme="1"/>
        <rFont val="Aptos Narrow"/>
        <family val="2"/>
        <scheme val="minor"/>
      </rPr>
      <t>10 thèmes</t>
    </r>
    <r>
      <rPr>
        <sz val="10"/>
        <color theme="1"/>
        <rFont val="Aptos Narrow"/>
        <family val="2"/>
        <scheme val="minor"/>
      </rPr>
      <t xml:space="preserve">, chacun abordé à travers </t>
    </r>
    <r>
      <rPr>
        <b/>
        <sz val="10"/>
        <color theme="1"/>
        <rFont val="Aptos Narrow"/>
        <family val="2"/>
        <scheme val="minor"/>
      </rPr>
      <t>4 questions</t>
    </r>
    <r>
      <rPr>
        <sz val="10"/>
        <color theme="1"/>
        <rFont val="Aptos Narrow"/>
        <family val="2"/>
        <scheme val="minor"/>
      </rPr>
      <t xml:space="preserve"> qui couvrent les principaux aspects à considérer. Chaque thème correspond à un onglet distinct.
Les questions proposées sont spécifiquement adaptées aux particularités des animaleries de recherche. Pour les autres activités connexes telles que le laboratoire, la bureautique, le transport, etc., des référentiels dédiés existent déjà.
Pour chaque question :
- </t>
    </r>
    <r>
      <rPr>
        <b/>
        <u/>
        <sz val="10"/>
        <color theme="1"/>
        <rFont val="Aptos Narrow"/>
        <family val="2"/>
        <scheme val="minor"/>
      </rPr>
      <t>si tous les critères énoncés sont bien en place</t>
    </r>
    <r>
      <rPr>
        <sz val="10"/>
        <color theme="1"/>
        <rFont val="Aptos Narrow"/>
        <family val="2"/>
        <scheme val="minor"/>
      </rPr>
      <t xml:space="preserve"> dans votre structure, vous attribuerez la </t>
    </r>
    <r>
      <rPr>
        <b/>
        <u/>
        <sz val="10"/>
        <color theme="1"/>
        <rFont val="Aptos Narrow"/>
        <family val="2"/>
        <scheme val="minor"/>
      </rPr>
      <t>note 1</t>
    </r>
    <r>
      <rPr>
        <sz val="10"/>
        <color theme="1"/>
        <rFont val="Aptos Narrow"/>
        <family val="2"/>
        <scheme val="minor"/>
      </rPr>
      <t>.
- si ce n’est pas le cas (</t>
    </r>
    <r>
      <rPr>
        <b/>
        <u/>
        <sz val="10"/>
        <color theme="1"/>
        <rFont val="Aptos Narrow"/>
        <family val="2"/>
        <scheme val="minor"/>
      </rPr>
      <t>critères non remplis ou partiellement atteints</t>
    </r>
    <r>
      <rPr>
        <sz val="10"/>
        <color theme="1"/>
        <rFont val="Aptos Narrow"/>
        <family val="2"/>
        <scheme val="minor"/>
      </rPr>
      <t xml:space="preserve">), vous attribuerez la </t>
    </r>
    <r>
      <rPr>
        <b/>
        <u/>
        <sz val="10"/>
        <color theme="1"/>
        <rFont val="Aptos Narrow"/>
        <family val="2"/>
        <scheme val="minor"/>
      </rPr>
      <t xml:space="preserve">note 0.
</t>
    </r>
    <r>
      <rPr>
        <sz val="10"/>
        <color theme="1"/>
        <rFont val="Aptos Narrow"/>
        <family val="2"/>
        <scheme val="minor"/>
      </rPr>
      <t xml:space="preserve">
Des exemples concrets sont fournis lorsque cela est pertinent pour certaines questions afin de vous aider à répondre à la question ou identifier des actions possibles. Un espace commentaire libre est également prévu pour que votre équipe puisse préciser ce qui est déjà mis en œuvre ou ce qui reste à faire pour chaque point.
Au terme de cette auto-évaluation, une note globale sur 40 sera calculée, reflétant l’ensemble des réponses. Vous trouverez également une représentation visuelle des résultats dans le dernier onglet, pour vous aider à visualiser rapidement les points forts et les axes d’amélioration.
Les objectifs principaux de cet outil sont :
- Vous permettre d’</t>
    </r>
    <r>
      <rPr>
        <b/>
        <sz val="10"/>
        <color theme="1"/>
        <rFont val="Aptos Narrow"/>
        <family val="2"/>
        <scheme val="minor"/>
      </rPr>
      <t>identifier clairement les points forts et les axes d’amélioration</t>
    </r>
    <r>
      <rPr>
        <sz val="10"/>
        <color theme="1"/>
        <rFont val="Aptos Narrow"/>
        <family val="2"/>
        <scheme val="minor"/>
      </rPr>
      <t xml:space="preserve"> dans votre démarche de développement durable,
- Vous </t>
    </r>
    <r>
      <rPr>
        <b/>
        <sz val="10"/>
        <color theme="1"/>
        <rFont val="Aptos Narrow"/>
        <family val="2"/>
        <scheme val="minor"/>
      </rPr>
      <t>accompagner dans la mise en œuvre concrète des actions</t>
    </r>
    <r>
      <rPr>
        <sz val="10"/>
        <color theme="1"/>
        <rFont val="Aptos Narrow"/>
        <family val="2"/>
        <scheme val="minor"/>
      </rPr>
      <t xml:space="preserve"> nécessaires pour progresser.
- Mettre en avant et </t>
    </r>
    <r>
      <rPr>
        <b/>
        <sz val="10"/>
        <color theme="1"/>
        <rFont val="Aptos Narrow"/>
        <family val="2"/>
        <scheme val="minor"/>
      </rPr>
      <t>visualiser les progrès réalisés</t>
    </r>
    <r>
      <rPr>
        <sz val="10"/>
        <color theme="1"/>
        <rFont val="Aptos Narrow"/>
        <family val="2"/>
        <scheme val="minor"/>
      </rPr>
      <t xml:space="preserve"> d’une année sur l’autre.  Utilisez la fiche score pour mettre en lumière vos résultats et souligner l’engagement de votre animalerie dans ces domaines.
Nous espérons que cette grille vous sera utile pour structurer vos réflexions et prioriser vos efforts vers une gestion plus durable et responsable de votre animalerie.
</t>
    </r>
  </si>
  <si>
    <t>SCORE TOTAL 2025 (/40)</t>
  </si>
  <si>
    <t>SCORE TOTAL 2026 (/40)</t>
  </si>
  <si>
    <t>SCORE TOTAL 2027 (/40)</t>
  </si>
  <si>
    <t xml:space="preserve">SCORE TOTAL 2025 </t>
  </si>
  <si>
    <t xml:space="preserve">SCORE TOTAL 2026 </t>
  </si>
  <si>
    <t xml:space="preserve">SCORE TOTAL 2027 </t>
  </si>
  <si>
    <t>TOTAL THEME 1</t>
  </si>
  <si>
    <t>TOTAL THEME 2</t>
  </si>
  <si>
    <t>TOTAL THEME 3</t>
  </si>
  <si>
    <t>TOTAL THEME 4</t>
  </si>
  <si>
    <t>TOTAL THEME 5</t>
  </si>
  <si>
    <t>TOTAL THEME 6</t>
  </si>
  <si>
    <t>TOTAL THEME 7</t>
  </si>
  <si>
    <t>TOTAL THEME 8</t>
  </si>
  <si>
    <t>TOTAL THEME 9</t>
  </si>
  <si>
    <t>TOTAL THEME 10</t>
  </si>
  <si>
    <t>Exemples : Déchets végétaux, déchets plastiques, déchets métalliques, papier, carton, verre, DASRI, déchets banaux, déchets électroniques... 
DASRI : Déchets d'Activités de Soins à Risques Infectieux</t>
  </si>
  <si>
    <r>
      <t>Exemples : nature du gaz :  privilégier Sévoflurane &gt; Isoflurane &gt; Desflurane &gt;N</t>
    </r>
    <r>
      <rPr>
        <i/>
        <vertAlign val="subscript"/>
        <sz val="11"/>
        <color theme="1"/>
        <rFont val="Aptos Narrow"/>
        <family val="2"/>
        <scheme val="minor"/>
      </rPr>
      <t>2</t>
    </r>
    <r>
      <rPr>
        <i/>
        <sz val="11"/>
        <color theme="1"/>
        <rFont val="Aptos Narrow"/>
        <family val="2"/>
        <scheme val="minor"/>
      </rPr>
      <t>O ; installer un filtre à charbon actif afin de capter et recycler les halogénés.</t>
    </r>
  </si>
  <si>
    <t>Exemples : communiquer après des chercheurs, via la SBEA sur le taux d’animaux surnuméraires. Mettre à profit les animaux n’ayant pas les caractéristiques souhaitées : lots contrôles, intégration dans d’autres projets, utilisation pour la formation du personnel, TP, animaux sentinelles, … Partager les tissus, les échantillons avec d’autres équipes. Coordonner les projets, les élevages.
S’appuyer sur des biostatisticiens pour aider à définir/vérifier le nombre d’animaux de chaque lot et le design expérimental. Cryo préserver les lignées non utilisées plutôt que de poursuivre leur élevage.</t>
  </si>
  <si>
    <t>Exemples : la ventilation peut être réduite la nuit pour les salles expérimentales voire lorsqu’elles ne sont pas utilisées en journée. Pour une animalerie dont les pièces d’hébergement ne sont pas toutes utilisées, la ventilation mais également les exigences sur la température et l’hygrométrie peuvent être réduites.</t>
  </si>
  <si>
    <t>Exemples : couloirs éclairés a minima en journée et mise en place de détecteurs de présence qui déclenchent l’allumage des lampes. Pièces expérimentales, sas et stockages éteints en l’absence d’utilisateur. Pièces d’hébergement inoccupées non éclairées (coupure du cycle nycthéméral possible).</t>
  </si>
  <si>
    <t>Exemples : adaptation du renouvellement d’air dans l'hébergement (pièce, IVC), adaptation du taux de renouvellement d’eau dans les aquariums, réglage de la pression des cages ventilées, (toujours dans la limite des recommandations constructeur).</t>
  </si>
  <si>
    <t>Exemples : S’assurer que les structures à proximité ne disposent pas du même équipement qui pourrait être utilisé, ou ne proposent pas la prestation. En cas de besoin similaire, vous privilégiez les achats groupés.</t>
  </si>
  <si>
    <t>Pour chaque achat, définissez-vous précisément les besoins et choisissez-vous un équipement aux performances et capacités en adéquation avec le besoin réel immédiat ; tout en anticipant les besoins futurs pour éviter le rachat d’un nouvel équipement ? Achetez-vous les quantités adaptées de produits périssables ?</t>
  </si>
  <si>
    <t>Lors d’un achat (consommable ou équipement), tenez-vous compte systématiquement du cycle de vie du produit dans vos critères de choix du produit ?
i.	Production (provenance, matériaux procédés, engagement sociétés, conditionnement, emballage)
ii.	Livraison
iii.	Utilisation (consommation d’eau, d’électricité, consommables associés), durabilité, réparabilité,
iv.	Élimination / valorisation (recyclabilité)</t>
  </si>
  <si>
    <t>Exemples : 
•	Garantir l’absence d’un équipement interne à l’entité pouvant remplir la même fonction, sinon justifier l’impossibilité d’une intensification de son usage
•	Garantir l’absence d’un équipement interne à l’entité pouvant être modifié, upgradé pouvant remplir la même fonction, sinon justifier l’impossibilité de mettre cet équipement à niveau
•	S’assurer qu’un équipement similaire n’est / ne sera pas disponible sur le marché de l’occasion, sinon justifier l’impossibilité de cet achat d’occasion
•	Faire un bilan GES de l’acquisition et de l’usage de l’équipement, neuf, réparé ou d’occasion et proposer un mode d’utilisation réduisant les émissions, en particulier sans utilisation de consommable jetable
•	Avoir obtenu une validation du Comité de Pilotage en charge du développement durable de l'entité pour tout investissement ajoutant de nouvelles sources d’émissions (qualitativement)</t>
  </si>
  <si>
    <t>Exemples : 
• Litières sans OGM ou OGM1 liées à élevage de rongeurs (sans risque de dissémination : ni virus ni bactéries) : compost / épandage &lt; DAOM enfouis &lt; DAOM incinérés &lt; DASRI
• Litières A1 liées à des injections de virus / bactéries A1 : DAOM &lt; DASRI
• Litières A2 : DASRI
• Papier, plastique : recyclage &lt; DAOM enfoui &lt; DAOM incinéré
• Métal, verre : recyclage
• Produits chimiques : filière de traitement dédiée
DAOM : Déchets Assimilables aux Ordures Ménagères
DASRI : Déchets d'Activités de Soins à Risques Infectieux</t>
  </si>
  <si>
    <t>Exemples : utiliser microfibre et vapeur pour les surfaces, autoclavage pour le matériel compatible.</t>
  </si>
  <si>
    <t>Avez-vous mis en place une politique active d’entretien, maintenance préventive et suivi adéquats pour conserver les performances de vos équipements et éviter de les remplacer de façons prématurées ?</t>
  </si>
  <si>
    <t>Les chercheurs doivent-il démontrer qu’il n’existe pas d’échantillons ou  tissus ou données accessibles via les plateformes de partage et bio banques qui permettraient de ne pas avoir recours à nouveaux à des études recourant à l’animal avant de lancer un nouveau projet ?</t>
  </si>
  <si>
    <t>Exemples : quelle fréquence de lavage ? / besoin et fréquence de stérilisation/désinfection : systématique ? pour quels matériels ? Une alternance de lavage simple / lavage + stérilisation est-elle possible ? A définir selon les exigences sanitaires, la conception des locaux, les activités réalisées, les matériels considérés…</t>
  </si>
  <si>
    <t>Exemples : utiliser un cycle de rinçage, un cycle de lavage adapté au matériel peu sale, un cycle de lavage distinct pour le matériel très sale. Maîtriser les cycles et leurs paramètres et utiliser les cycles les moins impactant répondant au besoin.
Cette recommandation s'applique pour tous les types de laveurs : cabines de lavage, lave cages, lave-vaisselle, lave-linge, ... 
En cas de soustraitance : vérifier que les cycles utilisés sont adaptés.</t>
  </si>
  <si>
    <t>Exemples : plutôt que de remplir un autoclave à 50% de sa capacité possible, un remplissage à 90% ne consomme en moyenne que 5% d’énergie supplémentaire. Attendre que le volume atteigne la taille nécessaire est donc utile pour réduire le nombre de cycles au global.</t>
  </si>
  <si>
    <t>Exemples : l’alimentation en eau chaude d’un laveur (60°C) permet de réduire significativement (60 à 70% selon le type de laveur) l’énergie nécessaire au chauffage de l’eau de lavage en recirculation (température comprise entre 55°C et 65°C) ainsi que l’eau de rinçage (80-85°C de température de consigne).
Pour les autres laveurs (lave vaisselle, lave-linge, ...) cette option peut également être étudiée.
En cas de soustraitance : se renseigner sur l'existence d'un réseau d'eau chaude.</t>
  </si>
  <si>
    <t>Exemples : éviter le matériel à usage unique : cages, EPI, enrichissements, poches à eau réutilisables … 
Eventuellement réutiliser le matériel à usage unique après analyse de risque et analyse qualité. Ex : cages de transport, combinaisons à usage unique, … En l'absence d'alternative, recourir à du matériel à usage unique le plus écoresponsable possible (ex : gants biodégradables).</t>
  </si>
  <si>
    <t>Exemples : ne pas recourir à l’antibioprophylaxie, plus généralement, éviter le recours aux antibiotiques. Mettre en œuvre une démarche proactive, privilégier la prévention notamment sur les aspects sanitaires. Ne pas réaliser de l’auto prescription, respecter les consignes de la DAP dans le cas des projets, consulter un vétérinaire dans le cas de soins. Respecter les posologies, fréquences et durées d’utilisation. Réévaluer les pratiques régulièrement.</t>
  </si>
  <si>
    <t>Exemples : vérification et nettoyages réguliers des filtres, dégivrage des congélateurs, calibration, nettoyage des équipements …</t>
  </si>
  <si>
    <t>Exemples : mutualisation des équipements de lavage (lave cage, autoclave, …), du matériel de stockage (réfrigérateurs, congélateurs), du matériel scientifique (centrifugeuses, …). Pas de mise en fonctionnement de plusieurs équipements de stockage presque vides car attribués par équipe mais ne mettre en fonctionnement un nouvel équipement que si les autres sont déjà complets. La mise en place d’un système de réservation facilite la mutualisation des équipements scientifiques.</t>
  </si>
  <si>
    <r>
      <t xml:space="preserve">Nous souhaiterions, si possible, recueillir les résultats du plus grand nombre d’animaleries afin d’établir un panorama le plus exhaustif possible. Cela nous permettra d’identifier les points qui posent des difficultés, de partager des retours d’expérience sur des actions menées, mais aussi de donner la possibilité à chacun de proposer des évolutions pour améliorer cet outil.
</t>
    </r>
    <r>
      <rPr>
        <b/>
        <sz val="10"/>
        <rFont val="Aptos Narrow"/>
        <family val="2"/>
        <scheme val="minor"/>
      </rPr>
      <t>Nous vous remercions de nous envoyer votre grille complétée à l'adresse suivante :</t>
    </r>
    <r>
      <rPr>
        <b/>
        <sz val="10"/>
        <color rgb="FFFF0000"/>
        <rFont val="Aptos Narrow"/>
        <family val="2"/>
        <scheme val="minor"/>
      </rPr>
      <t xml:space="preserve"> </t>
    </r>
    <r>
      <rPr>
        <b/>
        <sz val="10"/>
        <color rgb="FF009999"/>
        <rFont val="Aptos Narrow"/>
        <family val="2"/>
        <scheme val="minor"/>
      </rPr>
      <t xml:space="preserve">developpementdurable@afstal.com </t>
    </r>
    <r>
      <rPr>
        <sz val="10"/>
        <color theme="1"/>
        <rFont val="Aptos Narrow"/>
        <family val="2"/>
        <scheme val="minor"/>
      </rPr>
      <t xml:space="preserve">
Nous vous remercions par avance pour votre participation et votre contribution à cette dynamique collective.
</t>
    </r>
    <r>
      <rPr>
        <b/>
        <sz val="10"/>
        <color rgb="FF009999"/>
        <rFont val="Aptos Narrow"/>
        <family val="2"/>
        <scheme val="minor"/>
      </rPr>
      <t>Le Groupe de travail développement durable de l'AFSTAL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</si>
</sst>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1"/>
      <name val="Aptos Narrow"/>
      <family val="2"/>
      <scheme val="minor"/>
    </font>
    <font>
      <i/>
      <sz val="11"/>
      <color theme="1"/>
      <name val="Aptos Narrow"/>
      <family val="2"/>
      <scheme val="minor"/>
    </font>
    <font>
      <b/>
      <sz val="14"/>
      <color theme="1"/>
      <name val="Aptos Narrow"/>
      <family val="2"/>
      <scheme val="minor"/>
    </font>
    <font>
      <sz val="11.5"/>
      <color rgb="FF000000"/>
      <name val="Calibri"/>
      <family val="2"/>
    </font>
    <font>
      <b/>
      <sz val="11.5"/>
      <color rgb="FF000000"/>
      <name val="Calibri"/>
      <family val="2"/>
    </font>
    <font>
      <b/>
      <sz val="11"/>
      <color rgb="FF009999"/>
      <name val="Aptos Narrow"/>
      <family val="2"/>
      <scheme val="minor"/>
    </font>
    <font>
      <b/>
      <sz val="18"/>
      <color rgb="FF009999"/>
      <name val="Aptos Narrow"/>
      <family val="2"/>
      <scheme val="minor"/>
    </font>
    <font>
      <b/>
      <sz val="11.5"/>
      <name val="Calibri"/>
      <family val="2"/>
    </font>
    <font>
      <sz val="11"/>
      <color rgb="FF009999"/>
      <name val="Aptos Narrow"/>
      <family val="2"/>
      <scheme val="minor"/>
    </font>
    <font>
      <sz val="10"/>
      <color theme="1"/>
      <name val="Aptos Narrow"/>
      <family val="2"/>
      <scheme val="minor"/>
    </font>
    <font>
      <b/>
      <sz val="10"/>
      <color theme="1"/>
      <name val="Aptos Narrow"/>
      <family val="2"/>
      <scheme val="minor"/>
    </font>
    <font>
      <b/>
      <u/>
      <sz val="10"/>
      <color theme="1"/>
      <name val="Aptos Narrow"/>
      <family val="2"/>
      <scheme val="minor"/>
    </font>
    <font>
      <b/>
      <sz val="10"/>
      <color rgb="FF009999"/>
      <name val="Aptos Narrow"/>
      <family val="2"/>
      <scheme val="minor"/>
    </font>
    <font>
      <b/>
      <sz val="10"/>
      <color rgb="FFFF0000"/>
      <name val="Aptos Narrow"/>
      <family val="2"/>
      <scheme val="minor"/>
    </font>
    <font>
      <b/>
      <sz val="20"/>
      <color rgb="FF009999"/>
      <name val="Aptos Narrow"/>
      <family val="2"/>
      <scheme val="minor"/>
    </font>
    <font>
      <b/>
      <sz val="14"/>
      <color rgb="FF009999"/>
      <name val="Aptos Narrow"/>
      <family val="2"/>
      <scheme val="minor"/>
    </font>
    <font>
      <sz val="11"/>
      <color theme="0"/>
      <name val="Aptos Narrow"/>
      <family val="2"/>
      <scheme val="minor"/>
    </font>
    <font>
      <sz val="11"/>
      <name val="Aptos Narrow"/>
      <family val="2"/>
      <scheme val="minor"/>
    </font>
    <font>
      <i/>
      <vertAlign val="subscript"/>
      <sz val="11"/>
      <color theme="1"/>
      <name val="Aptos Narrow"/>
      <family val="2"/>
      <scheme val="minor"/>
    </font>
    <font>
      <i/>
      <sz val="11"/>
      <name val="Aptos Narrow"/>
      <family val="2"/>
      <scheme val="minor"/>
    </font>
    <font>
      <b/>
      <sz val="10"/>
      <name val="Aptos Narrow"/>
      <family val="2"/>
      <scheme val="minor"/>
    </font>
  </fonts>
  <fills count="5">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71">
    <xf numFmtId="0" fontId="0" fillId="0" borderId="0" xfId="0"/>
    <xf numFmtId="0" fontId="2" fillId="0" borderId="1" xfId="0" applyFont="1"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left" vertical="center" wrapText="1"/>
    </xf>
    <xf numFmtId="0" fontId="0" fillId="0" borderId="5" xfId="0" applyBorder="1" applyAlignment="1">
      <alignment horizontal="center" vertical="center"/>
    </xf>
    <xf numFmtId="0" fontId="4" fillId="0" borderId="7" xfId="0" applyFont="1" applyBorder="1" applyAlignment="1">
      <alignment horizontal="justify" vertical="center"/>
    </xf>
    <xf numFmtId="0" fontId="7" fillId="0" borderId="6" xfId="0" applyFont="1" applyBorder="1" applyAlignment="1">
      <alignment horizontal="left" vertical="center"/>
    </xf>
    <xf numFmtId="0" fontId="1" fillId="2"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7" fillId="0" borderId="0" xfId="0" applyFont="1" applyAlignment="1">
      <alignment horizontal="left" vertical="center"/>
    </xf>
    <xf numFmtId="0" fontId="0" fillId="0" borderId="0" xfId="0" applyAlignment="1">
      <alignment vertical="top" wrapText="1"/>
    </xf>
    <xf numFmtId="0" fontId="1" fillId="2" borderId="4" xfId="0" applyFont="1" applyFill="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xf numFmtId="0" fontId="5" fillId="2" borderId="1" xfId="0" applyFont="1" applyFill="1" applyBorder="1" applyAlignment="1">
      <alignment vertical="center" wrapText="1"/>
    </xf>
    <xf numFmtId="0" fontId="8" fillId="2" borderId="1" xfId="0" applyFont="1" applyFill="1" applyBorder="1" applyAlignment="1">
      <alignment horizontal="justify" vertical="center"/>
    </xf>
    <xf numFmtId="0" fontId="5" fillId="2" borderId="4" xfId="0" applyFont="1" applyFill="1" applyBorder="1" applyAlignment="1">
      <alignment vertical="center"/>
    </xf>
    <xf numFmtId="0" fontId="5" fillId="2" borderId="1" xfId="0" applyFont="1" applyFill="1" applyBorder="1" applyAlignment="1">
      <alignment horizontal="justify" vertical="center"/>
    </xf>
    <xf numFmtId="0" fontId="5" fillId="2" borderId="4" xfId="0" applyFont="1" applyFill="1" applyBorder="1" applyAlignment="1">
      <alignment horizontal="justify" vertical="center"/>
    </xf>
    <xf numFmtId="0" fontId="1" fillId="0" borderId="7" xfId="0" applyFont="1" applyBorder="1"/>
    <xf numFmtId="0" fontId="5" fillId="2" borderId="4" xfId="0" applyFont="1" applyFill="1" applyBorder="1" applyAlignment="1">
      <alignment vertical="center" wrapText="1"/>
    </xf>
    <xf numFmtId="0" fontId="5" fillId="2" borderId="4" xfId="0" applyFont="1" applyFill="1" applyBorder="1" applyAlignment="1">
      <alignment wrapText="1"/>
    </xf>
    <xf numFmtId="0" fontId="6" fillId="3" borderId="10" xfId="0" applyFont="1" applyFill="1" applyBorder="1"/>
    <xf numFmtId="0" fontId="6" fillId="3" borderId="11" xfId="0" applyFont="1" applyFill="1" applyBorder="1"/>
    <xf numFmtId="0" fontId="0" fillId="0" borderId="8" xfId="0" applyBorder="1"/>
    <xf numFmtId="0" fontId="0" fillId="0" borderId="12" xfId="0" applyBorder="1"/>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xf numFmtId="0" fontId="0" fillId="0" borderId="18" xfId="0" applyBorder="1"/>
    <xf numFmtId="0" fontId="0" fillId="0" borderId="19" xfId="0" applyBorder="1"/>
    <xf numFmtId="0" fontId="6" fillId="3" borderId="20" xfId="0" applyFont="1" applyFill="1" applyBorder="1"/>
    <xf numFmtId="0" fontId="6" fillId="3" borderId="16" xfId="0" applyFont="1" applyFill="1" applyBorder="1"/>
    <xf numFmtId="0" fontId="16" fillId="0" borderId="21" xfId="0" applyFont="1" applyBorder="1" applyAlignment="1">
      <alignment horizontal="center"/>
    </xf>
    <xf numFmtId="0" fontId="0" fillId="0" borderId="22" xfId="0" applyBorder="1"/>
    <xf numFmtId="0" fontId="0" fillId="0" borderId="23" xfId="0" applyBorder="1"/>
    <xf numFmtId="0" fontId="15" fillId="0" borderId="8" xfId="0" applyFont="1" applyBorder="1" applyAlignment="1">
      <alignment vertical="center"/>
    </xf>
    <xf numFmtId="0" fontId="15" fillId="0" borderId="0" xfId="0" applyFont="1" applyAlignment="1">
      <alignment vertical="center"/>
    </xf>
    <xf numFmtId="0" fontId="1" fillId="2" borderId="11" xfId="0" applyFont="1" applyFill="1" applyBorder="1" applyAlignment="1">
      <alignment horizontal="center" vertical="center"/>
    </xf>
    <xf numFmtId="0" fontId="0" fillId="4" borderId="0" xfId="0" applyFill="1"/>
    <xf numFmtId="0" fontId="17" fillId="4" borderId="0" xfId="0" applyFont="1" applyFill="1" applyAlignment="1">
      <alignment horizontal="center" vertic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left" vertical="center" indent="1"/>
    </xf>
    <xf numFmtId="0" fontId="17" fillId="0" borderId="0" xfId="0" applyFont="1" applyAlignment="1">
      <alignment horizontal="center" vertical="center"/>
    </xf>
    <xf numFmtId="0" fontId="9" fillId="0" borderId="2" xfId="0" applyFont="1" applyBorder="1" applyAlignment="1">
      <alignment horizontal="left" vertical="top"/>
    </xf>
    <xf numFmtId="0" fontId="1" fillId="2" borderId="9" xfId="0" applyFont="1" applyFill="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 fillId="2" borderId="26" xfId="0" applyFont="1" applyFill="1" applyBorder="1" applyAlignment="1">
      <alignment vertical="center"/>
    </xf>
    <xf numFmtId="0" fontId="0" fillId="0" borderId="0" xfId="0" applyAlignment="1">
      <alignment vertical="center"/>
    </xf>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20" fillId="0" borderId="1" xfId="0" applyFont="1" applyBorder="1" applyAlignment="1">
      <alignment horizontal="left" vertical="center" wrapText="1"/>
    </xf>
    <xf numFmtId="0" fontId="10"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0" xfId="0" applyFont="1" applyAlignment="1">
      <alignment horizontal="left" vertical="top"/>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7" fillId="4" borderId="0" xfId="0" applyFont="1" applyFill="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 fillId="2" borderId="9" xfId="0" applyFont="1" applyFill="1" applyBorder="1" applyAlignment="1">
      <alignment horizontal="center" vertical="center"/>
    </xf>
    <xf numFmtId="0" fontId="1" fillId="2"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rgbClr val="009999"/>
                </a:solidFill>
              </a:rPr>
              <a:t>Comparatif des Scores</a:t>
            </a:r>
            <a:r>
              <a:rPr lang="fr-FR" b="1" baseline="0">
                <a:solidFill>
                  <a:srgbClr val="009999"/>
                </a:solidFill>
              </a:rPr>
              <a:t> annuels</a:t>
            </a:r>
            <a:endParaRPr lang="fr-FR" b="1">
              <a:solidFill>
                <a:srgbClr val="009999"/>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8399756895142205"/>
          <c:y val="0.19662617754176073"/>
          <c:w val="0.63450923655034919"/>
          <c:h val="0.72009420334086149"/>
        </c:manualLayout>
      </c:layout>
      <c:radarChart>
        <c:radarStyle val="marker"/>
        <c:varyColors val="0"/>
        <c:ser>
          <c:idx val="0"/>
          <c:order val="0"/>
          <c:tx>
            <c:strRef>
              <c:f>Scores!$D$4</c:f>
              <c:strCache>
                <c:ptCount val="1"/>
                <c:pt idx="0">
                  <c:v>Score 2025</c:v>
                </c:pt>
              </c:strCache>
            </c:strRef>
          </c:tx>
          <c:spPr>
            <a:ln w="28575" cap="rnd">
              <a:solidFill>
                <a:schemeClr val="accent6">
                  <a:lumMod val="60000"/>
                  <a:lumOff val="40000"/>
                </a:schemeClr>
              </a:solidFill>
              <a:round/>
            </a:ln>
            <a:effectLst/>
          </c:spPr>
          <c:marker>
            <c:symbol val="none"/>
          </c:marker>
          <c:cat>
            <c:strRef>
              <c:f>Scores!$C$5:$C$14</c:f>
              <c:strCache>
                <c:ptCount val="10"/>
                <c:pt idx="0">
                  <c:v>Déchets</c:v>
                </c:pt>
                <c:pt idx="1">
                  <c:v>Produits chimiques</c:v>
                </c:pt>
                <c:pt idx="2">
                  <c:v>Médicaments</c:v>
                </c:pt>
                <c:pt idx="3">
                  <c:v>Projets et zootechnie</c:v>
                </c:pt>
                <c:pt idx="4">
                  <c:v>Conditions d'ambiance</c:v>
                </c:pt>
                <c:pt idx="5">
                  <c:v>Achats</c:v>
                </c:pt>
                <c:pt idx="6">
                  <c:v>Equipements</c:v>
                </c:pt>
                <c:pt idx="7">
                  <c:v>Laverie</c:v>
                </c:pt>
                <c:pt idx="8">
                  <c:v>Fluides</c:v>
                </c:pt>
                <c:pt idx="9">
                  <c:v>Organisation générale</c:v>
                </c:pt>
              </c:strCache>
            </c:strRef>
          </c:cat>
          <c:val>
            <c:numRef>
              <c:f>Scores!$D$5:$D$14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1DA-464E-A526-1298A63D2C27}"/>
            </c:ext>
          </c:extLst>
        </c:ser>
        <c:ser>
          <c:idx val="1"/>
          <c:order val="1"/>
          <c:tx>
            <c:strRef>
              <c:f>Scores!$I$4</c:f>
              <c:strCache>
                <c:ptCount val="1"/>
                <c:pt idx="0">
                  <c:v>Score 2026</c:v>
                </c:pt>
              </c:strCache>
            </c:strRef>
          </c:tx>
          <c:spPr>
            <a:ln w="28575" cap="rnd">
              <a:solidFill>
                <a:schemeClr val="accent1">
                  <a:lumMod val="40000"/>
                  <a:lumOff val="60000"/>
                </a:schemeClr>
              </a:solidFill>
              <a:round/>
            </a:ln>
            <a:effectLst/>
          </c:spPr>
          <c:marker>
            <c:symbol val="none"/>
          </c:marker>
          <c:cat>
            <c:strRef>
              <c:f>Scores!$C$5:$C$14</c:f>
              <c:strCache>
                <c:ptCount val="10"/>
                <c:pt idx="0">
                  <c:v>Déchets</c:v>
                </c:pt>
                <c:pt idx="1">
                  <c:v>Produits chimiques</c:v>
                </c:pt>
                <c:pt idx="2">
                  <c:v>Médicaments</c:v>
                </c:pt>
                <c:pt idx="3">
                  <c:v>Projets et zootechnie</c:v>
                </c:pt>
                <c:pt idx="4">
                  <c:v>Conditions d'ambiance</c:v>
                </c:pt>
                <c:pt idx="5">
                  <c:v>Achats</c:v>
                </c:pt>
                <c:pt idx="6">
                  <c:v>Equipements</c:v>
                </c:pt>
                <c:pt idx="7">
                  <c:v>Laverie</c:v>
                </c:pt>
                <c:pt idx="8">
                  <c:v>Fluides</c:v>
                </c:pt>
                <c:pt idx="9">
                  <c:v>Organisation générale</c:v>
                </c:pt>
              </c:strCache>
            </c:strRef>
          </c:cat>
          <c:val>
            <c:numRef>
              <c:f>Scores!$I$5:$I$14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1DA-464E-A526-1298A63D2C27}"/>
            </c:ext>
          </c:extLst>
        </c:ser>
        <c:ser>
          <c:idx val="2"/>
          <c:order val="2"/>
          <c:tx>
            <c:strRef>
              <c:f>Scores!$N$4</c:f>
              <c:strCache>
                <c:ptCount val="1"/>
                <c:pt idx="0">
                  <c:v>Score 2027</c:v>
                </c:pt>
              </c:strCache>
            </c:strRef>
          </c:tx>
          <c:spPr>
            <a:ln w="28575" cap="rnd">
              <a:solidFill>
                <a:schemeClr val="accent5">
                  <a:lumMod val="60000"/>
                  <a:lumOff val="40000"/>
                </a:schemeClr>
              </a:solidFill>
              <a:round/>
            </a:ln>
            <a:effectLst/>
          </c:spPr>
          <c:marker>
            <c:symbol val="none"/>
          </c:marker>
          <c:cat>
            <c:strRef>
              <c:f>Scores!$C$5:$C$14</c:f>
              <c:strCache>
                <c:ptCount val="10"/>
                <c:pt idx="0">
                  <c:v>Déchets</c:v>
                </c:pt>
                <c:pt idx="1">
                  <c:v>Produits chimiques</c:v>
                </c:pt>
                <c:pt idx="2">
                  <c:v>Médicaments</c:v>
                </c:pt>
                <c:pt idx="3">
                  <c:v>Projets et zootechnie</c:v>
                </c:pt>
                <c:pt idx="4">
                  <c:v>Conditions d'ambiance</c:v>
                </c:pt>
                <c:pt idx="5">
                  <c:v>Achats</c:v>
                </c:pt>
                <c:pt idx="6">
                  <c:v>Equipements</c:v>
                </c:pt>
                <c:pt idx="7">
                  <c:v>Laverie</c:v>
                </c:pt>
                <c:pt idx="8">
                  <c:v>Fluides</c:v>
                </c:pt>
                <c:pt idx="9">
                  <c:v>Organisation générale</c:v>
                </c:pt>
              </c:strCache>
            </c:strRef>
          </c:cat>
          <c:val>
            <c:numRef>
              <c:f>Scores!$N$5:$N$14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51DA-464E-A526-1298A63D2C27}"/>
            </c:ext>
          </c:extLst>
        </c:ser>
        <c:dLbls>
          <c:showLegendKey val="0"/>
          <c:showVal val="0"/>
          <c:showCatName val="0"/>
          <c:showSerName val="0"/>
          <c:showPercent val="0"/>
          <c:showBubbleSize val="0"/>
        </c:dLbls>
        <c:axId val="1203508416"/>
        <c:axId val="1203507936"/>
      </c:radarChart>
      <c:catAx>
        <c:axId val="120350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507936"/>
        <c:crosses val="autoZero"/>
        <c:auto val="1"/>
        <c:lblAlgn val="ctr"/>
        <c:lblOffset val="100"/>
        <c:noMultiLvlLbl val="0"/>
      </c:catAx>
      <c:valAx>
        <c:axId val="1203507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508416"/>
        <c:crosses val="autoZero"/>
        <c:crossBetween val="between"/>
      </c:valAx>
      <c:spPr>
        <a:noFill/>
        <a:ln>
          <a:noFill/>
        </a:ln>
        <a:effectLst/>
      </c:spPr>
    </c:plotArea>
    <c:legend>
      <c:legendPos val="t"/>
      <c:overlay val="0"/>
      <c:spPr>
        <a:noFill/>
        <a:ln>
          <a:solidFill>
            <a:schemeClr val="accent5">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rgbClr val="009999"/>
                </a:solidFill>
              </a:rPr>
              <a:t>Répartition Score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9050481189851263"/>
          <c:y val="0.26748041253207666"/>
          <c:w val="0.40380066956784366"/>
          <c:h val="0.61745975990919344"/>
        </c:manualLayout>
      </c:layout>
      <c:radarChart>
        <c:radarStyle val="marker"/>
        <c:varyColors val="0"/>
        <c:ser>
          <c:idx val="0"/>
          <c:order val="0"/>
          <c:spPr>
            <a:ln w="28575" cap="rnd">
              <a:solidFill>
                <a:schemeClr val="accent6">
                  <a:lumMod val="60000"/>
                  <a:lumOff val="40000"/>
                </a:schemeClr>
              </a:solidFill>
              <a:round/>
            </a:ln>
            <a:effectLst/>
          </c:spPr>
          <c:marker>
            <c:symbol val="none"/>
          </c:marker>
          <c:cat>
            <c:strRef>
              <c:f>Scores!$C$5:$C$14</c:f>
              <c:strCache>
                <c:ptCount val="10"/>
                <c:pt idx="0">
                  <c:v>Déchets</c:v>
                </c:pt>
                <c:pt idx="1">
                  <c:v>Produits chimiques</c:v>
                </c:pt>
                <c:pt idx="2">
                  <c:v>Médicaments</c:v>
                </c:pt>
                <c:pt idx="3">
                  <c:v>Projets et zootechnie</c:v>
                </c:pt>
                <c:pt idx="4">
                  <c:v>Conditions d'ambiance</c:v>
                </c:pt>
                <c:pt idx="5">
                  <c:v>Achats</c:v>
                </c:pt>
                <c:pt idx="6">
                  <c:v>Equipements</c:v>
                </c:pt>
                <c:pt idx="7">
                  <c:v>Laverie</c:v>
                </c:pt>
                <c:pt idx="8">
                  <c:v>Fluides</c:v>
                </c:pt>
                <c:pt idx="9">
                  <c:v>Organisation générale</c:v>
                </c:pt>
              </c:strCache>
            </c:strRef>
          </c:cat>
          <c:val>
            <c:numRef>
              <c:f>Scores!$D$5:$D$14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508-41F3-8909-216228D25CAC}"/>
            </c:ext>
          </c:extLst>
        </c:ser>
        <c:dLbls>
          <c:showLegendKey val="0"/>
          <c:showVal val="0"/>
          <c:showCatName val="0"/>
          <c:showSerName val="0"/>
          <c:showPercent val="0"/>
          <c:showBubbleSize val="0"/>
        </c:dLbls>
        <c:axId val="1988128"/>
        <c:axId val="1984768"/>
      </c:radarChart>
      <c:catAx>
        <c:axId val="198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4768"/>
        <c:crosses val="autoZero"/>
        <c:auto val="1"/>
        <c:lblAlgn val="ctr"/>
        <c:lblOffset val="100"/>
        <c:noMultiLvlLbl val="0"/>
      </c:catAx>
      <c:valAx>
        <c:axId val="1984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8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rgbClr val="009999"/>
                </a:solidFill>
              </a:rPr>
              <a:t>Répartition Score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261795275590554"/>
          <c:y val="0.24540428316450996"/>
          <c:w val="0.42543076115485567"/>
          <c:h val="0.66390589974667491"/>
        </c:manualLayout>
      </c:layout>
      <c:radarChart>
        <c:radarStyle val="marker"/>
        <c:varyColors val="0"/>
        <c:ser>
          <c:idx val="0"/>
          <c:order val="0"/>
          <c:spPr>
            <a:ln w="28575" cap="rnd">
              <a:solidFill>
                <a:schemeClr val="accent4">
                  <a:lumMod val="60000"/>
                  <a:lumOff val="40000"/>
                </a:schemeClr>
              </a:solidFill>
              <a:round/>
            </a:ln>
            <a:effectLst/>
          </c:spPr>
          <c:marker>
            <c:symbol val="none"/>
          </c:marker>
          <c:cat>
            <c:strRef>
              <c:f>Scores!$H$5:$H$14</c:f>
              <c:strCache>
                <c:ptCount val="10"/>
                <c:pt idx="0">
                  <c:v>Déchets</c:v>
                </c:pt>
                <c:pt idx="1">
                  <c:v>Produits chimiques</c:v>
                </c:pt>
                <c:pt idx="2">
                  <c:v>Médicaments</c:v>
                </c:pt>
                <c:pt idx="3">
                  <c:v>Projets et zootechnie</c:v>
                </c:pt>
                <c:pt idx="4">
                  <c:v>Conditions d'ambiance</c:v>
                </c:pt>
                <c:pt idx="5">
                  <c:v>Achats</c:v>
                </c:pt>
                <c:pt idx="6">
                  <c:v>Equipements</c:v>
                </c:pt>
                <c:pt idx="7">
                  <c:v>Laverie</c:v>
                </c:pt>
                <c:pt idx="8">
                  <c:v>Fluides</c:v>
                </c:pt>
                <c:pt idx="9">
                  <c:v>Organisation générale</c:v>
                </c:pt>
              </c:strCache>
            </c:strRef>
          </c:cat>
          <c:val>
            <c:numRef>
              <c:f>Scores!$I$5:$I$14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A21-480E-932B-D6E06E97860B}"/>
            </c:ext>
          </c:extLst>
        </c:ser>
        <c:dLbls>
          <c:showLegendKey val="0"/>
          <c:showVal val="0"/>
          <c:showCatName val="0"/>
          <c:showSerName val="0"/>
          <c:showPercent val="0"/>
          <c:showBubbleSize val="0"/>
        </c:dLbls>
        <c:axId val="108934384"/>
        <c:axId val="108934864"/>
      </c:radarChart>
      <c:catAx>
        <c:axId val="10893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934864"/>
        <c:crosses val="autoZero"/>
        <c:auto val="1"/>
        <c:lblAlgn val="ctr"/>
        <c:lblOffset val="100"/>
        <c:noMultiLvlLbl val="0"/>
      </c:catAx>
      <c:valAx>
        <c:axId val="10893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934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rgbClr val="009999"/>
                </a:solidFill>
              </a:rPr>
              <a:t>Répartition Score 2027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9955128608923887"/>
          <c:y val="0.23861984643223944"/>
          <c:w val="0.43289763779527562"/>
          <c:h val="0.67220130092434105"/>
        </c:manualLayout>
      </c:layout>
      <c:radarChart>
        <c:radarStyle val="marker"/>
        <c:varyColors val="0"/>
        <c:ser>
          <c:idx val="0"/>
          <c:order val="0"/>
          <c:spPr>
            <a:ln w="28575" cap="rnd">
              <a:solidFill>
                <a:schemeClr val="accent5">
                  <a:lumMod val="60000"/>
                  <a:lumOff val="40000"/>
                </a:schemeClr>
              </a:solidFill>
              <a:round/>
            </a:ln>
            <a:effectLst/>
          </c:spPr>
          <c:marker>
            <c:symbol val="none"/>
          </c:marker>
          <c:cat>
            <c:strRef>
              <c:f>Scores!$M$5:$M$14</c:f>
              <c:strCache>
                <c:ptCount val="10"/>
                <c:pt idx="0">
                  <c:v>Déchets</c:v>
                </c:pt>
                <c:pt idx="1">
                  <c:v>Produits chimiques</c:v>
                </c:pt>
                <c:pt idx="2">
                  <c:v>Médicaments</c:v>
                </c:pt>
                <c:pt idx="3">
                  <c:v>Projets et zootechnie</c:v>
                </c:pt>
                <c:pt idx="4">
                  <c:v>Conditions d'ambiance</c:v>
                </c:pt>
                <c:pt idx="5">
                  <c:v>Achats</c:v>
                </c:pt>
                <c:pt idx="6">
                  <c:v>Equipements</c:v>
                </c:pt>
                <c:pt idx="7">
                  <c:v>Laverie</c:v>
                </c:pt>
                <c:pt idx="8">
                  <c:v>Fluides</c:v>
                </c:pt>
                <c:pt idx="9">
                  <c:v>Organisation générale</c:v>
                </c:pt>
              </c:strCache>
            </c:strRef>
          </c:cat>
          <c:val>
            <c:numRef>
              <c:f>Scores!$N$5:$N$14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8E5-4B24-B5AA-080EE2167E35}"/>
            </c:ext>
          </c:extLst>
        </c:ser>
        <c:dLbls>
          <c:showLegendKey val="0"/>
          <c:showVal val="0"/>
          <c:showCatName val="0"/>
          <c:showSerName val="0"/>
          <c:showPercent val="0"/>
          <c:showBubbleSize val="0"/>
        </c:dLbls>
        <c:axId val="108377680"/>
        <c:axId val="108377200"/>
      </c:radarChart>
      <c:catAx>
        <c:axId val="10837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377200"/>
        <c:crosses val="autoZero"/>
        <c:auto val="1"/>
        <c:lblAlgn val="ctr"/>
        <c:lblOffset val="100"/>
        <c:noMultiLvlLbl val="0"/>
      </c:catAx>
      <c:valAx>
        <c:axId val="108377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377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Score Global Annuel</a:t>
            </a:r>
          </a:p>
        </c:rich>
      </c:tx>
      <c:layout>
        <c:manualLayout>
          <c:xMode val="edge"/>
          <c:yMode val="edge"/>
          <c:x val="0.27404855643044623"/>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7580927384076986E-2"/>
          <c:y val="0.25041666666666673"/>
          <c:w val="0.89186351706036737"/>
          <c:h val="0.53665099154272378"/>
        </c:manualLayout>
      </c:layout>
      <c:lineChart>
        <c:grouping val="standard"/>
        <c:varyColors val="0"/>
        <c:ser>
          <c:idx val="0"/>
          <c:order val="0"/>
          <c:spPr>
            <a:ln w="28575" cap="rnd">
              <a:solidFill>
                <a:schemeClr val="accent1"/>
              </a:solidFill>
              <a:round/>
            </a:ln>
            <a:effectLst/>
          </c:spPr>
          <c:marker>
            <c:symbol val="none"/>
          </c:marker>
          <c:cat>
            <c:strRef>
              <c:f>Scores!$AC$17:$AC$19</c:f>
              <c:strCache>
                <c:ptCount val="3"/>
                <c:pt idx="0">
                  <c:v>SCORE TOTAL 2025 </c:v>
                </c:pt>
                <c:pt idx="1">
                  <c:v>SCORE TOTAL 2026 </c:v>
                </c:pt>
                <c:pt idx="2">
                  <c:v>SCORE TOTAL 2027 </c:v>
                </c:pt>
              </c:strCache>
            </c:strRef>
          </c:cat>
          <c:val>
            <c:numRef>
              <c:f>Scores!$AD$17:$AD$19</c:f>
              <c:numCache>
                <c:formatCode>General</c:formatCode>
                <c:ptCount val="3"/>
              </c:numCache>
            </c:numRef>
          </c:val>
          <c:smooth val="0"/>
          <c:extLst>
            <c:ext xmlns:c16="http://schemas.microsoft.com/office/drawing/2014/chart" uri="{C3380CC4-5D6E-409C-BE32-E72D297353CC}">
              <c16:uniqueId val="{00000000-B796-42E7-961E-04F4339390E5}"/>
            </c:ext>
          </c:extLst>
        </c:ser>
        <c:ser>
          <c:idx val="1"/>
          <c:order val="1"/>
          <c:spPr>
            <a:ln w="28575" cap="rnd">
              <a:solidFill>
                <a:schemeClr val="accent2"/>
              </a:solidFill>
              <a:round/>
            </a:ln>
            <a:effectLst/>
          </c:spPr>
          <c:marker>
            <c:symbol val="none"/>
          </c:marker>
          <c:dPt>
            <c:idx val="1"/>
            <c:marker>
              <c:symbol val="none"/>
            </c:marker>
            <c:bubble3D val="0"/>
            <c:spPr>
              <a:ln w="28575" cap="rnd">
                <a:solidFill>
                  <a:srgbClr val="009999"/>
                </a:solidFill>
                <a:round/>
              </a:ln>
              <a:effectLst/>
            </c:spPr>
            <c:extLst>
              <c:ext xmlns:c16="http://schemas.microsoft.com/office/drawing/2014/chart" uri="{C3380CC4-5D6E-409C-BE32-E72D297353CC}">
                <c16:uniqueId val="{00000003-B796-42E7-961E-04F4339390E5}"/>
              </c:ext>
            </c:extLst>
          </c:dPt>
          <c:dPt>
            <c:idx val="2"/>
            <c:marker>
              <c:symbol val="none"/>
            </c:marker>
            <c:bubble3D val="0"/>
            <c:spPr>
              <a:ln w="28575" cap="rnd">
                <a:solidFill>
                  <a:srgbClr val="009999"/>
                </a:solidFill>
                <a:round/>
              </a:ln>
              <a:effectLst/>
            </c:spPr>
            <c:extLst>
              <c:ext xmlns:c16="http://schemas.microsoft.com/office/drawing/2014/chart" uri="{C3380CC4-5D6E-409C-BE32-E72D297353CC}">
                <c16:uniqueId val="{00000002-B796-42E7-961E-04F4339390E5}"/>
              </c:ext>
            </c:extLst>
          </c:dPt>
          <c:cat>
            <c:strRef>
              <c:f>Scores!$AC$17:$AC$19</c:f>
              <c:strCache>
                <c:ptCount val="3"/>
                <c:pt idx="0">
                  <c:v>SCORE TOTAL 2025 </c:v>
                </c:pt>
                <c:pt idx="1">
                  <c:v>SCORE TOTAL 2026 </c:v>
                </c:pt>
                <c:pt idx="2">
                  <c:v>SCORE TOTAL 2027 </c:v>
                </c:pt>
              </c:strCache>
            </c:strRef>
          </c:cat>
          <c:val>
            <c:numRef>
              <c:f>Scores!$AE$17:$AE$19</c:f>
              <c:numCache>
                <c:formatCode>General</c:formatCode>
                <c:ptCount val="3"/>
                <c:pt idx="0">
                  <c:v>0</c:v>
                </c:pt>
                <c:pt idx="1">
                  <c:v>0</c:v>
                </c:pt>
                <c:pt idx="2">
                  <c:v>0</c:v>
                </c:pt>
              </c:numCache>
            </c:numRef>
          </c:val>
          <c:smooth val="0"/>
          <c:extLst>
            <c:ext xmlns:c16="http://schemas.microsoft.com/office/drawing/2014/chart" uri="{C3380CC4-5D6E-409C-BE32-E72D297353CC}">
              <c16:uniqueId val="{00000001-B796-42E7-961E-04F4339390E5}"/>
            </c:ext>
          </c:extLst>
        </c:ser>
        <c:dLbls>
          <c:showLegendKey val="0"/>
          <c:showVal val="0"/>
          <c:showCatName val="0"/>
          <c:showSerName val="0"/>
          <c:showPercent val="0"/>
          <c:showBubbleSize val="0"/>
        </c:dLbls>
        <c:smooth val="0"/>
        <c:axId val="1523336143"/>
        <c:axId val="1523335183"/>
      </c:lineChart>
      <c:catAx>
        <c:axId val="1523336143"/>
        <c:scaling>
          <c:orientation val="minMax"/>
        </c:scaling>
        <c:delete val="0"/>
        <c:axPos val="b"/>
        <c:numFmt formatCode="General" sourceLinked="1"/>
        <c:majorTickMark val="none"/>
        <c:minorTickMark val="none"/>
        <c:tickLblPos val="nextTo"/>
        <c:spPr>
          <a:noFill/>
          <a:ln w="9525" cap="flat" cmpd="sng" algn="ctr">
            <a:solidFill>
              <a:srgbClr val="009999">
                <a:alpha val="95000"/>
              </a:srgbClr>
            </a:solidFill>
            <a:round/>
          </a:ln>
          <a:effectLst/>
        </c:spPr>
        <c:txPr>
          <a:bodyPr rot="-60000000" spcFirstLastPara="1" vertOverflow="ellipsis" vert="horz" wrap="square" anchor="ctr" anchorCtr="1"/>
          <a:lstStyle/>
          <a:p>
            <a:pPr>
              <a:defRPr sz="900" b="0" i="0" u="none" strike="noStrike" kern="1200" baseline="0">
                <a:ln w="0">
                  <a:noFill/>
                </a:ln>
                <a:solidFill>
                  <a:srgbClr val="009999"/>
                </a:solidFill>
                <a:latin typeface="+mn-lt"/>
                <a:ea typeface="+mn-ea"/>
                <a:cs typeface="+mn-cs"/>
              </a:defRPr>
            </a:pPr>
            <a:endParaRPr lang="fr-FR"/>
          </a:p>
        </c:txPr>
        <c:crossAx val="1523335183"/>
        <c:crosses val="autoZero"/>
        <c:auto val="1"/>
        <c:lblAlgn val="ctr"/>
        <c:lblOffset val="100"/>
        <c:noMultiLvlLbl val="0"/>
      </c:catAx>
      <c:valAx>
        <c:axId val="1523335183"/>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3336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chart" Target="../charts/chart5.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3</xdr:row>
      <xdr:rowOff>66675</xdr:rowOff>
    </xdr:from>
    <xdr:to>
      <xdr:col>6</xdr:col>
      <xdr:colOff>69536</xdr:colOff>
      <xdr:row>6</xdr:row>
      <xdr:rowOff>47625</xdr:rowOff>
    </xdr:to>
    <xdr:pic>
      <xdr:nvPicPr>
        <xdr:cNvPr id="2" name="Image 1">
          <a:extLst>
            <a:ext uri="{FF2B5EF4-FFF2-40B4-BE49-F238E27FC236}">
              <a16:creationId xmlns:a16="http://schemas.microsoft.com/office/drawing/2014/main" id="{A02284A9-56C6-F0E1-3087-B5705C5C2C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3175" y="1085850"/>
          <a:ext cx="101251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1847850</xdr:colOff>
      <xdr:row>0</xdr:row>
      <xdr:rowOff>120381</xdr:rowOff>
    </xdr:from>
    <xdr:to>
      <xdr:col>1</xdr:col>
      <xdr:colOff>4000500</xdr:colOff>
      <xdr:row>1</xdr:row>
      <xdr:rowOff>285750</xdr:rowOff>
    </xdr:to>
    <xdr:pic>
      <xdr:nvPicPr>
        <xdr:cNvPr id="2" name="Image 1" descr="Eau électricité : plus de 481 198 illustrations et dessins de stock libres  de droits proposés sous licence | Shutterstock">
          <a:extLst>
            <a:ext uri="{FF2B5EF4-FFF2-40B4-BE49-F238E27FC236}">
              <a16:creationId xmlns:a16="http://schemas.microsoft.com/office/drawing/2014/main" id="{14567978-5A66-3F39-1E96-E871B4091B8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000" b="21429"/>
        <a:stretch/>
      </xdr:blipFill>
      <xdr:spPr bwMode="auto">
        <a:xfrm>
          <a:off x="2428875" y="120381"/>
          <a:ext cx="2152650" cy="736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3268313</xdr:colOff>
      <xdr:row>0</xdr:row>
      <xdr:rowOff>116278</xdr:rowOff>
    </xdr:from>
    <xdr:to>
      <xdr:col>1</xdr:col>
      <xdr:colOff>4197350</xdr:colOff>
      <xdr:row>1</xdr:row>
      <xdr:rowOff>444500</xdr:rowOff>
    </xdr:to>
    <xdr:pic>
      <xdr:nvPicPr>
        <xdr:cNvPr id="4" name="Image 3" descr="icône de concept de dégradé vert de protection. illustration de ligne mince  d'idée abstraite de principe de gestion durable des terres. développement  urbain respectueux de l'environnement. dessin de contour isolé. 9368275 Art">
          <a:extLst>
            <a:ext uri="{FF2B5EF4-FFF2-40B4-BE49-F238E27FC236}">
              <a16:creationId xmlns:a16="http://schemas.microsoft.com/office/drawing/2014/main" id="{6BA64795-D202-E157-3E7F-7FE738BC691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389" t="13518" r="16279" b="19331"/>
        <a:stretch/>
      </xdr:blipFill>
      <xdr:spPr bwMode="auto">
        <a:xfrm>
          <a:off x="3849338" y="116278"/>
          <a:ext cx="932212" cy="902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1</xdr:row>
      <xdr:rowOff>91440</xdr:rowOff>
    </xdr:from>
    <xdr:to>
      <xdr:col>0</xdr:col>
      <xdr:colOff>1229681</xdr:colOff>
      <xdr:row>1</xdr:row>
      <xdr:rowOff>621030</xdr:rowOff>
    </xdr:to>
    <xdr:pic>
      <xdr:nvPicPr>
        <xdr:cNvPr id="4" name="Image 3">
          <a:extLst>
            <a:ext uri="{FF2B5EF4-FFF2-40B4-BE49-F238E27FC236}">
              <a16:creationId xmlns:a16="http://schemas.microsoft.com/office/drawing/2014/main" id="{8F9C7C46-7476-4C42-96CC-D4BE66AE1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74320"/>
          <a:ext cx="1039181" cy="529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213360</xdr:colOff>
      <xdr:row>1</xdr:row>
      <xdr:rowOff>114300</xdr:rowOff>
    </xdr:from>
    <xdr:to>
      <xdr:col>5</xdr:col>
      <xdr:colOff>1252541</xdr:colOff>
      <xdr:row>1</xdr:row>
      <xdr:rowOff>643890</xdr:rowOff>
    </xdr:to>
    <xdr:pic>
      <xdr:nvPicPr>
        <xdr:cNvPr id="6" name="Image 5">
          <a:extLst>
            <a:ext uri="{FF2B5EF4-FFF2-40B4-BE49-F238E27FC236}">
              <a16:creationId xmlns:a16="http://schemas.microsoft.com/office/drawing/2014/main" id="{5C309154-BB40-47D2-A6F2-C1E8020087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9300" y="297180"/>
          <a:ext cx="1039181" cy="529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129540</xdr:colOff>
      <xdr:row>1</xdr:row>
      <xdr:rowOff>83820</xdr:rowOff>
    </xdr:from>
    <xdr:to>
      <xdr:col>10</xdr:col>
      <xdr:colOff>1168721</xdr:colOff>
      <xdr:row>1</xdr:row>
      <xdr:rowOff>613410</xdr:rowOff>
    </xdr:to>
    <xdr:pic>
      <xdr:nvPicPr>
        <xdr:cNvPr id="9" name="Image 8">
          <a:extLst>
            <a:ext uri="{FF2B5EF4-FFF2-40B4-BE49-F238E27FC236}">
              <a16:creationId xmlns:a16="http://schemas.microsoft.com/office/drawing/2014/main" id="{929258BB-3038-47B7-B03D-FAF58DE74A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9165" y="264795"/>
          <a:ext cx="1039181" cy="529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220980</xdr:colOff>
      <xdr:row>13</xdr:row>
      <xdr:rowOff>129541</xdr:rowOff>
    </xdr:from>
    <xdr:to>
      <xdr:col>25</xdr:col>
      <xdr:colOff>449580</xdr:colOff>
      <xdr:row>40</xdr:row>
      <xdr:rowOff>99061</xdr:rowOff>
    </xdr:to>
    <xdr:grpSp>
      <xdr:nvGrpSpPr>
        <xdr:cNvPr id="11" name="Groupe 10">
          <a:extLst>
            <a:ext uri="{FF2B5EF4-FFF2-40B4-BE49-F238E27FC236}">
              <a16:creationId xmlns:a16="http://schemas.microsoft.com/office/drawing/2014/main" id="{0C6846B9-ACF3-4E83-6124-0ADC8D7F7F37}"/>
            </a:ext>
          </a:extLst>
        </xdr:cNvPr>
        <xdr:cNvGrpSpPr/>
      </xdr:nvGrpSpPr>
      <xdr:grpSpPr>
        <a:xfrm>
          <a:off x="16184880" y="3377566"/>
          <a:ext cx="5372100" cy="5132070"/>
          <a:chOff x="16703040" y="3291348"/>
          <a:chExt cx="5577840" cy="4922520"/>
        </a:xfrm>
      </xdr:grpSpPr>
      <xdr:graphicFrame macro="">
        <xdr:nvGraphicFramePr>
          <xdr:cNvPr id="2" name="Graphique 1">
            <a:extLst>
              <a:ext uri="{FF2B5EF4-FFF2-40B4-BE49-F238E27FC236}">
                <a16:creationId xmlns:a16="http://schemas.microsoft.com/office/drawing/2014/main" id="{12F67C3B-5C5E-7AD8-9BF4-47F9D0C26168}"/>
              </a:ext>
            </a:extLst>
          </xdr:cNvPr>
          <xdr:cNvGraphicFramePr/>
        </xdr:nvGraphicFramePr>
        <xdr:xfrm>
          <a:off x="16703040" y="3291348"/>
          <a:ext cx="5577840" cy="4922520"/>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17" name="Image 16">
            <a:extLst>
              <a:ext uri="{FF2B5EF4-FFF2-40B4-BE49-F238E27FC236}">
                <a16:creationId xmlns:a16="http://schemas.microsoft.com/office/drawing/2014/main" id="{DA561959-0F5F-F07C-0351-A873F060B115}"/>
              </a:ext>
            </a:extLst>
          </xdr:cNvPr>
          <xdr:cNvPicPr>
            <a:picLocks noChangeAspect="1"/>
          </xdr:cNvPicPr>
        </xdr:nvPicPr>
        <xdr:blipFill>
          <a:blip xmlns:r="http://schemas.openxmlformats.org/officeDocument/2006/relationships" r:embed="rId3"/>
          <a:stretch>
            <a:fillRect/>
          </a:stretch>
        </xdr:blipFill>
        <xdr:spPr>
          <a:xfrm>
            <a:off x="16863060" y="3428602"/>
            <a:ext cx="1042506" cy="531220"/>
          </a:xfrm>
          <a:prstGeom prst="rect">
            <a:avLst/>
          </a:prstGeom>
        </xdr:spPr>
      </xdr:pic>
    </xdr:grpSp>
    <xdr:clientData/>
  </xdr:twoCellAnchor>
  <xdr:twoCellAnchor>
    <xdr:from>
      <xdr:col>0</xdr:col>
      <xdr:colOff>502920</xdr:colOff>
      <xdr:row>20</xdr:row>
      <xdr:rowOff>30480</xdr:rowOff>
    </xdr:from>
    <xdr:to>
      <xdr:col>1</xdr:col>
      <xdr:colOff>219546</xdr:colOff>
      <xdr:row>23</xdr:row>
      <xdr:rowOff>12238</xdr:rowOff>
    </xdr:to>
    <xdr:pic>
      <xdr:nvPicPr>
        <xdr:cNvPr id="8" name="Image 7">
          <a:extLst>
            <a:ext uri="{FF2B5EF4-FFF2-40B4-BE49-F238E27FC236}">
              <a16:creationId xmlns:a16="http://schemas.microsoft.com/office/drawing/2014/main" id="{D9100EA2-876D-4453-881A-E0547B6F6DA9}"/>
            </a:ext>
          </a:extLst>
        </xdr:cNvPr>
        <xdr:cNvPicPr>
          <a:picLocks noChangeAspect="1"/>
        </xdr:cNvPicPr>
      </xdr:nvPicPr>
      <xdr:blipFill>
        <a:blip xmlns:r="http://schemas.openxmlformats.org/officeDocument/2006/relationships" r:embed="rId3"/>
        <a:stretch>
          <a:fillRect/>
        </a:stretch>
      </xdr:blipFill>
      <xdr:spPr>
        <a:xfrm>
          <a:off x="502920" y="4488180"/>
          <a:ext cx="1042506" cy="530398"/>
        </a:xfrm>
        <a:prstGeom prst="rect">
          <a:avLst/>
        </a:prstGeom>
      </xdr:spPr>
    </xdr:pic>
    <xdr:clientData/>
  </xdr:twoCellAnchor>
  <xdr:twoCellAnchor>
    <xdr:from>
      <xdr:col>0</xdr:col>
      <xdr:colOff>335280</xdr:colOff>
      <xdr:row>18</xdr:row>
      <xdr:rowOff>26670</xdr:rowOff>
    </xdr:from>
    <xdr:to>
      <xdr:col>4</xdr:col>
      <xdr:colOff>807720</xdr:colOff>
      <xdr:row>34</xdr:row>
      <xdr:rowOff>175260</xdr:rowOff>
    </xdr:to>
    <xdr:grpSp>
      <xdr:nvGrpSpPr>
        <xdr:cNvPr id="23" name="Groupe 22">
          <a:extLst>
            <a:ext uri="{FF2B5EF4-FFF2-40B4-BE49-F238E27FC236}">
              <a16:creationId xmlns:a16="http://schemas.microsoft.com/office/drawing/2014/main" id="{3BDAC0C5-0B61-DF42-72A1-B72DF88AEEB0}"/>
            </a:ext>
          </a:extLst>
        </xdr:cNvPr>
        <xdr:cNvGrpSpPr/>
      </xdr:nvGrpSpPr>
      <xdr:grpSpPr>
        <a:xfrm>
          <a:off x="335280" y="4246245"/>
          <a:ext cx="4577715" cy="3196590"/>
          <a:chOff x="388620" y="7745730"/>
          <a:chExt cx="4701540" cy="3074670"/>
        </a:xfrm>
      </xdr:grpSpPr>
      <xdr:graphicFrame macro="">
        <xdr:nvGraphicFramePr>
          <xdr:cNvPr id="3" name="Graphique 2">
            <a:extLst>
              <a:ext uri="{FF2B5EF4-FFF2-40B4-BE49-F238E27FC236}">
                <a16:creationId xmlns:a16="http://schemas.microsoft.com/office/drawing/2014/main" id="{3FBA9569-7A61-CE6B-C198-4E191AEAB4E2}"/>
              </a:ext>
            </a:extLst>
          </xdr:cNvPr>
          <xdr:cNvGraphicFramePr/>
        </xdr:nvGraphicFramePr>
        <xdr:xfrm>
          <a:off x="388620" y="7745730"/>
          <a:ext cx="4701540" cy="3074670"/>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21" name="Image 20">
            <a:extLst>
              <a:ext uri="{FF2B5EF4-FFF2-40B4-BE49-F238E27FC236}">
                <a16:creationId xmlns:a16="http://schemas.microsoft.com/office/drawing/2014/main" id="{1D8CAB70-5A45-4C8C-9591-488FB4F15EB4}"/>
              </a:ext>
            </a:extLst>
          </xdr:cNvPr>
          <xdr:cNvPicPr>
            <a:picLocks noChangeAspect="1"/>
          </xdr:cNvPicPr>
        </xdr:nvPicPr>
        <xdr:blipFill>
          <a:blip xmlns:r="http://schemas.openxmlformats.org/officeDocument/2006/relationships" r:embed="rId3"/>
          <a:stretch>
            <a:fillRect/>
          </a:stretch>
        </xdr:blipFill>
        <xdr:spPr>
          <a:xfrm>
            <a:off x="533400" y="7840980"/>
            <a:ext cx="1042506" cy="530398"/>
          </a:xfrm>
          <a:prstGeom prst="rect">
            <a:avLst/>
          </a:prstGeom>
        </xdr:spPr>
      </xdr:pic>
    </xdr:grpSp>
    <xdr:clientData/>
  </xdr:twoCellAnchor>
  <xdr:twoCellAnchor>
    <xdr:from>
      <xdr:col>5</xdr:col>
      <xdr:colOff>358140</xdr:colOff>
      <xdr:row>18</xdr:row>
      <xdr:rowOff>26671</xdr:rowOff>
    </xdr:from>
    <xdr:to>
      <xdr:col>9</xdr:col>
      <xdr:colOff>861060</xdr:colOff>
      <xdr:row>34</xdr:row>
      <xdr:rowOff>152400</xdr:rowOff>
    </xdr:to>
    <xdr:grpSp>
      <xdr:nvGrpSpPr>
        <xdr:cNvPr id="28" name="Groupe 27">
          <a:extLst>
            <a:ext uri="{FF2B5EF4-FFF2-40B4-BE49-F238E27FC236}">
              <a16:creationId xmlns:a16="http://schemas.microsoft.com/office/drawing/2014/main" id="{8C18DB80-96AC-4EB0-CC8F-40F2FC820A37}"/>
            </a:ext>
          </a:extLst>
        </xdr:cNvPr>
        <xdr:cNvGrpSpPr/>
      </xdr:nvGrpSpPr>
      <xdr:grpSpPr>
        <a:xfrm>
          <a:off x="5806440" y="4246246"/>
          <a:ext cx="4589145" cy="3173729"/>
          <a:chOff x="6027420" y="4110991"/>
          <a:chExt cx="4762500" cy="3051809"/>
        </a:xfrm>
      </xdr:grpSpPr>
      <xdr:graphicFrame macro="">
        <xdr:nvGraphicFramePr>
          <xdr:cNvPr id="24" name="Graphique 23">
            <a:extLst>
              <a:ext uri="{FF2B5EF4-FFF2-40B4-BE49-F238E27FC236}">
                <a16:creationId xmlns:a16="http://schemas.microsoft.com/office/drawing/2014/main" id="{2102E44D-15C9-458C-38E6-01AFE160CE71}"/>
              </a:ext>
            </a:extLst>
          </xdr:cNvPr>
          <xdr:cNvGraphicFramePr/>
        </xdr:nvGraphicFramePr>
        <xdr:xfrm>
          <a:off x="6027420" y="4110991"/>
          <a:ext cx="4762500" cy="3051809"/>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7" name="Image 26">
            <a:extLst>
              <a:ext uri="{FF2B5EF4-FFF2-40B4-BE49-F238E27FC236}">
                <a16:creationId xmlns:a16="http://schemas.microsoft.com/office/drawing/2014/main" id="{E64686B5-D522-4A24-89E0-7323F86CF654}"/>
              </a:ext>
            </a:extLst>
          </xdr:cNvPr>
          <xdr:cNvPicPr>
            <a:picLocks noChangeAspect="1"/>
          </xdr:cNvPicPr>
        </xdr:nvPicPr>
        <xdr:blipFill>
          <a:blip xmlns:r="http://schemas.openxmlformats.org/officeDocument/2006/relationships" r:embed="rId3"/>
          <a:stretch>
            <a:fillRect/>
          </a:stretch>
        </xdr:blipFill>
        <xdr:spPr>
          <a:xfrm>
            <a:off x="6164580" y="4183380"/>
            <a:ext cx="1042506" cy="530398"/>
          </a:xfrm>
          <a:prstGeom prst="rect">
            <a:avLst/>
          </a:prstGeom>
        </xdr:spPr>
      </xdr:pic>
    </xdr:grpSp>
    <xdr:clientData/>
  </xdr:twoCellAnchor>
  <xdr:twoCellAnchor>
    <xdr:from>
      <xdr:col>10</xdr:col>
      <xdr:colOff>281940</xdr:colOff>
      <xdr:row>18</xdr:row>
      <xdr:rowOff>11430</xdr:rowOff>
    </xdr:from>
    <xdr:to>
      <xdr:col>15</xdr:col>
      <xdr:colOff>327660</xdr:colOff>
      <xdr:row>34</xdr:row>
      <xdr:rowOff>152400</xdr:rowOff>
    </xdr:to>
    <xdr:grpSp>
      <xdr:nvGrpSpPr>
        <xdr:cNvPr id="30" name="Groupe 29">
          <a:extLst>
            <a:ext uri="{FF2B5EF4-FFF2-40B4-BE49-F238E27FC236}">
              <a16:creationId xmlns:a16="http://schemas.microsoft.com/office/drawing/2014/main" id="{6616B719-F7C8-70D2-6285-FBFF5B0226DB}"/>
            </a:ext>
          </a:extLst>
        </xdr:cNvPr>
        <xdr:cNvGrpSpPr/>
      </xdr:nvGrpSpPr>
      <xdr:grpSpPr>
        <a:xfrm>
          <a:off x="10978515" y="4231005"/>
          <a:ext cx="4741545" cy="3188970"/>
          <a:chOff x="6027420" y="4103370"/>
          <a:chExt cx="4762500" cy="3067050"/>
        </a:xfrm>
      </xdr:grpSpPr>
      <xdr:graphicFrame macro="">
        <xdr:nvGraphicFramePr>
          <xdr:cNvPr id="29" name="Graphique 28">
            <a:extLst>
              <a:ext uri="{FF2B5EF4-FFF2-40B4-BE49-F238E27FC236}">
                <a16:creationId xmlns:a16="http://schemas.microsoft.com/office/drawing/2014/main" id="{540B6F71-42EA-1FB4-F6F2-9231639CA1F9}"/>
              </a:ext>
            </a:extLst>
          </xdr:cNvPr>
          <xdr:cNvGraphicFramePr/>
        </xdr:nvGraphicFramePr>
        <xdr:xfrm>
          <a:off x="6027420" y="4103370"/>
          <a:ext cx="4762500" cy="3067050"/>
        </xdr:xfrm>
        <a:graphic>
          <a:graphicData uri="http://schemas.openxmlformats.org/drawingml/2006/chart">
            <c:chart xmlns:c="http://schemas.openxmlformats.org/drawingml/2006/chart" xmlns:r="http://schemas.openxmlformats.org/officeDocument/2006/relationships" r:id="rId6"/>
          </a:graphicData>
        </a:graphic>
      </xdr:graphicFrame>
      <xdr:pic>
        <xdr:nvPicPr>
          <xdr:cNvPr id="15" name="Image 14">
            <a:extLst>
              <a:ext uri="{FF2B5EF4-FFF2-40B4-BE49-F238E27FC236}">
                <a16:creationId xmlns:a16="http://schemas.microsoft.com/office/drawing/2014/main" id="{487EA43A-0690-9B75-DE29-2B1CCFDE08BB}"/>
              </a:ext>
            </a:extLst>
          </xdr:cNvPr>
          <xdr:cNvPicPr>
            <a:picLocks noChangeAspect="1"/>
          </xdr:cNvPicPr>
        </xdr:nvPicPr>
        <xdr:blipFill>
          <a:blip xmlns:r="http://schemas.openxmlformats.org/officeDocument/2006/relationships" r:embed="rId3"/>
          <a:stretch>
            <a:fillRect/>
          </a:stretch>
        </xdr:blipFill>
        <xdr:spPr>
          <a:xfrm>
            <a:off x="6164580" y="4168140"/>
            <a:ext cx="1042506" cy="530398"/>
          </a:xfrm>
          <a:prstGeom prst="rect">
            <a:avLst/>
          </a:prstGeom>
        </xdr:spPr>
      </xdr:pic>
    </xdr:grpSp>
    <xdr:clientData/>
  </xdr:twoCellAnchor>
  <xdr:twoCellAnchor>
    <xdr:from>
      <xdr:col>17</xdr:col>
      <xdr:colOff>38100</xdr:colOff>
      <xdr:row>1</xdr:row>
      <xdr:rowOff>140970</xdr:rowOff>
    </xdr:from>
    <xdr:to>
      <xdr:col>24</xdr:col>
      <xdr:colOff>449580</xdr:colOff>
      <xdr:row>12</xdr:row>
      <xdr:rowOff>80010</xdr:rowOff>
    </xdr:to>
    <xdr:grpSp>
      <xdr:nvGrpSpPr>
        <xdr:cNvPr id="14" name="Groupe 13">
          <a:extLst>
            <a:ext uri="{FF2B5EF4-FFF2-40B4-BE49-F238E27FC236}">
              <a16:creationId xmlns:a16="http://schemas.microsoft.com/office/drawing/2014/main" id="{EE62F1DB-2F36-4862-1BAC-5DFCF1FED01D}"/>
            </a:ext>
          </a:extLst>
        </xdr:cNvPr>
        <xdr:cNvGrpSpPr/>
      </xdr:nvGrpSpPr>
      <xdr:grpSpPr>
        <a:xfrm>
          <a:off x="16573500" y="331470"/>
          <a:ext cx="4411980" cy="2806065"/>
          <a:chOff x="17114520" y="323850"/>
          <a:chExt cx="4572000" cy="2743200"/>
        </a:xfrm>
      </xdr:grpSpPr>
      <xdr:graphicFrame macro="">
        <xdr:nvGraphicFramePr>
          <xdr:cNvPr id="12" name="Graphique 11">
            <a:extLst>
              <a:ext uri="{FF2B5EF4-FFF2-40B4-BE49-F238E27FC236}">
                <a16:creationId xmlns:a16="http://schemas.microsoft.com/office/drawing/2014/main" id="{E5A8BE0D-6849-8E23-39ED-201F8C7AE69E}"/>
              </a:ext>
            </a:extLst>
          </xdr:cNvPr>
          <xdr:cNvGraphicFramePr/>
        </xdr:nvGraphicFramePr>
        <xdr:xfrm>
          <a:off x="17114520" y="323850"/>
          <a:ext cx="4572000" cy="2743200"/>
        </xdr:xfrm>
        <a:graphic>
          <a:graphicData uri="http://schemas.openxmlformats.org/drawingml/2006/chart">
            <c:chart xmlns:c="http://schemas.openxmlformats.org/drawingml/2006/chart" xmlns:r="http://schemas.openxmlformats.org/officeDocument/2006/relationships" r:id="rId7"/>
          </a:graphicData>
        </a:graphic>
      </xdr:graphicFrame>
      <xdr:pic>
        <xdr:nvPicPr>
          <xdr:cNvPr id="13" name="Image 12">
            <a:extLst>
              <a:ext uri="{FF2B5EF4-FFF2-40B4-BE49-F238E27FC236}">
                <a16:creationId xmlns:a16="http://schemas.microsoft.com/office/drawing/2014/main" id="{56056DDD-6D16-4698-B2B7-CF5B1CC468CF}"/>
              </a:ext>
            </a:extLst>
          </xdr:cNvPr>
          <xdr:cNvPicPr>
            <a:picLocks noChangeAspect="1"/>
          </xdr:cNvPicPr>
        </xdr:nvPicPr>
        <xdr:blipFill>
          <a:blip xmlns:r="http://schemas.openxmlformats.org/officeDocument/2006/relationships" r:embed="rId3"/>
          <a:stretch>
            <a:fillRect/>
          </a:stretch>
        </xdr:blipFill>
        <xdr:spPr>
          <a:xfrm>
            <a:off x="17244060" y="414581"/>
            <a:ext cx="798666" cy="40948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3152776</xdr:colOff>
      <xdr:row>0</xdr:row>
      <xdr:rowOff>57151</xdr:rowOff>
    </xdr:from>
    <xdr:to>
      <xdr:col>1</xdr:col>
      <xdr:colOff>3879743</xdr:colOff>
      <xdr:row>1</xdr:row>
      <xdr:rowOff>552451</xdr:rowOff>
    </xdr:to>
    <xdr:pic>
      <xdr:nvPicPr>
        <xdr:cNvPr id="4" name="Image 3" descr="Pharmacies | Dastri">
          <a:extLst>
            <a:ext uri="{FF2B5EF4-FFF2-40B4-BE49-F238E27FC236}">
              <a16:creationId xmlns:a16="http://schemas.microsoft.com/office/drawing/2014/main" id="{80F7391D-773F-3BB1-A827-974DCEBFDE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1" y="57151"/>
          <a:ext cx="730142"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3086101</xdr:colOff>
      <xdr:row>0</xdr:row>
      <xdr:rowOff>0</xdr:rowOff>
    </xdr:from>
    <xdr:to>
      <xdr:col>1</xdr:col>
      <xdr:colOff>4122599</xdr:colOff>
      <xdr:row>1</xdr:row>
      <xdr:rowOff>466725</xdr:rowOff>
    </xdr:to>
    <xdr:pic>
      <xdr:nvPicPr>
        <xdr:cNvPr id="2" name="Image 1" descr="Pictogramme environnement [Signification et précautions]">
          <a:extLst>
            <a:ext uri="{FF2B5EF4-FFF2-40B4-BE49-F238E27FC236}">
              <a16:creationId xmlns:a16="http://schemas.microsoft.com/office/drawing/2014/main" id="{F6BBD052-8109-6D7F-12FA-D2F3EB597A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126" y="0"/>
          <a:ext cx="1036498"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8</xdr:col>
      <xdr:colOff>304800</xdr:colOff>
      <xdr:row>3</xdr:row>
      <xdr:rowOff>304800</xdr:rowOff>
    </xdr:to>
    <xdr:sp macro="" textlink="">
      <xdr:nvSpPr>
        <xdr:cNvPr id="7169" name="AutoShape 1" descr="Image vectorielle Flacon Médicament Icône Couleur Seringue Injection  Neurotoxine Des Médicaments Illustration par ©bsd_studio - 220484928">
          <a:extLst>
            <a:ext uri="{FF2B5EF4-FFF2-40B4-BE49-F238E27FC236}">
              <a16:creationId xmlns:a16="http://schemas.microsoft.com/office/drawing/2014/main" id="{95678F36-6112-198D-3A2D-AAD4E41EB8CC}"/>
            </a:ext>
          </a:extLst>
        </xdr:cNvPr>
        <xdr:cNvSpPr>
          <a:spLocks noChangeAspect="1" noChangeArrowheads="1"/>
        </xdr:cNvSpPr>
      </xdr:nvSpPr>
      <xdr:spPr bwMode="auto">
        <a:xfrm>
          <a:off x="8362950" y="171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xdr:row>
      <xdr:rowOff>0</xdr:rowOff>
    </xdr:from>
    <xdr:to>
      <xdr:col>11</xdr:col>
      <xdr:colOff>304800</xdr:colOff>
      <xdr:row>3</xdr:row>
      <xdr:rowOff>304800</xdr:rowOff>
    </xdr:to>
    <xdr:sp macro="" textlink="">
      <xdr:nvSpPr>
        <xdr:cNvPr id="7170" name="AutoShape 2" descr="Image vectorielle Flacon Médicament Icône Couleur Seringue Injection  Neurotoxine Des Médicaments Illustration par ©bsd_studio - 220484928">
          <a:extLst>
            <a:ext uri="{FF2B5EF4-FFF2-40B4-BE49-F238E27FC236}">
              <a16:creationId xmlns:a16="http://schemas.microsoft.com/office/drawing/2014/main" id="{0066D88F-67FD-72AA-B191-A87F343F6CE3}"/>
            </a:ext>
          </a:extLst>
        </xdr:cNvPr>
        <xdr:cNvSpPr>
          <a:spLocks noChangeAspect="1" noChangeArrowheads="1"/>
        </xdr:cNvSpPr>
      </xdr:nvSpPr>
      <xdr:spPr bwMode="auto">
        <a:xfrm>
          <a:off x="10106025" y="171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xdr:row>
      <xdr:rowOff>0</xdr:rowOff>
    </xdr:from>
    <xdr:to>
      <xdr:col>9</xdr:col>
      <xdr:colOff>304800</xdr:colOff>
      <xdr:row>5</xdr:row>
      <xdr:rowOff>304800</xdr:rowOff>
    </xdr:to>
    <xdr:sp macro="" textlink="">
      <xdr:nvSpPr>
        <xdr:cNvPr id="7172" name="AutoShape 4" descr="Image vectorielle Flacon Médicament Icône Couleur Seringue Injection  Neurotoxine Des Médicaments Illustration par ©bsd_studio - 220484928">
          <a:extLst>
            <a:ext uri="{FF2B5EF4-FFF2-40B4-BE49-F238E27FC236}">
              <a16:creationId xmlns:a16="http://schemas.microsoft.com/office/drawing/2014/main" id="{82A0C354-6915-5715-B917-199F0A1DEB8D}"/>
            </a:ext>
          </a:extLst>
        </xdr:cNvPr>
        <xdr:cNvSpPr>
          <a:spLocks noChangeAspect="1" noChangeArrowheads="1"/>
        </xdr:cNvSpPr>
      </xdr:nvSpPr>
      <xdr:spPr bwMode="auto">
        <a:xfrm>
          <a:off x="8943975" y="324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xdr:row>
      <xdr:rowOff>0</xdr:rowOff>
    </xdr:from>
    <xdr:to>
      <xdr:col>8</xdr:col>
      <xdr:colOff>304800</xdr:colOff>
      <xdr:row>3</xdr:row>
      <xdr:rowOff>304800</xdr:rowOff>
    </xdr:to>
    <xdr:sp macro="" textlink="">
      <xdr:nvSpPr>
        <xdr:cNvPr id="7174" name="AutoShape 6" descr="Image vectorielle Flacon Médicament Icône Couleur Seringue Injection  Neurotoxine Des Médicaments Illustration par ©bsd_studio - 220484928">
          <a:extLst>
            <a:ext uri="{FF2B5EF4-FFF2-40B4-BE49-F238E27FC236}">
              <a16:creationId xmlns:a16="http://schemas.microsoft.com/office/drawing/2014/main" id="{4811B7A1-C5F3-F064-87DF-7941102369C1}"/>
            </a:ext>
          </a:extLst>
        </xdr:cNvPr>
        <xdr:cNvSpPr>
          <a:spLocks noChangeAspect="1" noChangeArrowheads="1"/>
        </xdr:cNvSpPr>
      </xdr:nvSpPr>
      <xdr:spPr bwMode="auto">
        <a:xfrm>
          <a:off x="8362950" y="171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6</xdr:row>
      <xdr:rowOff>304800</xdr:rowOff>
    </xdr:to>
    <xdr:sp macro="" textlink="">
      <xdr:nvSpPr>
        <xdr:cNvPr id="7176" name="AutoShape 8" descr="Image vectorielle Flacon Médicament Icône Couleur Seringue Injection  Neurotoxine Des Médicaments Illustration par ©bsd_studio - 220484928">
          <a:extLst>
            <a:ext uri="{FF2B5EF4-FFF2-40B4-BE49-F238E27FC236}">
              <a16:creationId xmlns:a16="http://schemas.microsoft.com/office/drawing/2014/main" id="{E64B91FF-31F4-9E73-A80F-9BA06A47A10E}"/>
            </a:ext>
          </a:extLst>
        </xdr:cNvPr>
        <xdr:cNvSpPr>
          <a:spLocks noChangeAspect="1" noChangeArrowheads="1"/>
        </xdr:cNvSpPr>
      </xdr:nvSpPr>
      <xdr:spPr bwMode="auto">
        <a:xfrm>
          <a:off x="894397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xdr:row>
      <xdr:rowOff>0</xdr:rowOff>
    </xdr:from>
    <xdr:to>
      <xdr:col>6</xdr:col>
      <xdr:colOff>304800</xdr:colOff>
      <xdr:row>3</xdr:row>
      <xdr:rowOff>304800</xdr:rowOff>
    </xdr:to>
    <xdr:sp macro="" textlink="">
      <xdr:nvSpPr>
        <xdr:cNvPr id="7177" name="AutoShape 9">
          <a:extLst>
            <a:ext uri="{FF2B5EF4-FFF2-40B4-BE49-F238E27FC236}">
              <a16:creationId xmlns:a16="http://schemas.microsoft.com/office/drawing/2014/main" id="{ECED14C0-D184-98B0-5BE1-74CD170D4242}"/>
            </a:ext>
          </a:extLst>
        </xdr:cNvPr>
        <xdr:cNvSpPr>
          <a:spLocks noChangeAspect="1" noChangeArrowheads="1"/>
        </xdr:cNvSpPr>
      </xdr:nvSpPr>
      <xdr:spPr bwMode="auto">
        <a:xfrm>
          <a:off x="7200900" y="171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5</xdr:row>
      <xdr:rowOff>304800</xdr:rowOff>
    </xdr:to>
    <xdr:sp macro="" textlink="">
      <xdr:nvSpPr>
        <xdr:cNvPr id="7178" name="AutoShape 10">
          <a:extLst>
            <a:ext uri="{FF2B5EF4-FFF2-40B4-BE49-F238E27FC236}">
              <a16:creationId xmlns:a16="http://schemas.microsoft.com/office/drawing/2014/main" id="{CA03C208-0EE8-687E-B1B9-3A0CA82BF4C6}"/>
            </a:ext>
          </a:extLst>
        </xdr:cNvPr>
        <xdr:cNvSpPr>
          <a:spLocks noChangeAspect="1" noChangeArrowheads="1"/>
        </xdr:cNvSpPr>
      </xdr:nvSpPr>
      <xdr:spPr bwMode="auto">
        <a:xfrm>
          <a:off x="8362950" y="324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3051338</xdr:colOff>
      <xdr:row>0</xdr:row>
      <xdr:rowOff>0</xdr:rowOff>
    </xdr:from>
    <xdr:to>
      <xdr:col>1</xdr:col>
      <xdr:colOff>4152899</xdr:colOff>
      <xdr:row>1</xdr:row>
      <xdr:rowOff>542594</xdr:rowOff>
    </xdr:to>
    <xdr:pic>
      <xdr:nvPicPr>
        <xdr:cNvPr id="2" name="Image 1">
          <a:extLst>
            <a:ext uri="{FF2B5EF4-FFF2-40B4-BE49-F238E27FC236}">
              <a16:creationId xmlns:a16="http://schemas.microsoft.com/office/drawing/2014/main" id="{A12BA2F0-9025-53F1-453A-CD9560C0B73E}"/>
            </a:ext>
          </a:extLst>
        </xdr:cNvPr>
        <xdr:cNvPicPr>
          <a:picLocks noChangeAspect="1"/>
        </xdr:cNvPicPr>
      </xdr:nvPicPr>
      <xdr:blipFill>
        <a:blip xmlns:r="http://schemas.openxmlformats.org/officeDocument/2006/relationships" r:embed="rId1"/>
        <a:stretch>
          <a:fillRect/>
        </a:stretch>
      </xdr:blipFill>
      <xdr:spPr>
        <a:xfrm>
          <a:off x="3632363" y="0"/>
          <a:ext cx="1101561" cy="11172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2819170</xdr:colOff>
      <xdr:row>0</xdr:row>
      <xdr:rowOff>19050</xdr:rowOff>
    </xdr:from>
    <xdr:to>
      <xdr:col>1</xdr:col>
      <xdr:colOff>4181680</xdr:colOff>
      <xdr:row>1</xdr:row>
      <xdr:rowOff>466725</xdr:rowOff>
    </xdr:to>
    <xdr:pic>
      <xdr:nvPicPr>
        <xdr:cNvPr id="2" name="Image 1" descr="Souris — Wikipédia">
          <a:extLst>
            <a:ext uri="{FF2B5EF4-FFF2-40B4-BE49-F238E27FC236}">
              <a16:creationId xmlns:a16="http://schemas.microsoft.com/office/drawing/2014/main" id="{834F1FBC-45EE-6DC5-0667-B01DCE073B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0195" y="19050"/>
          <a:ext cx="1356160"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3286125</xdr:colOff>
      <xdr:row>0</xdr:row>
      <xdr:rowOff>19050</xdr:rowOff>
    </xdr:from>
    <xdr:to>
      <xdr:col>1</xdr:col>
      <xdr:colOff>4248151</xdr:colOff>
      <xdr:row>1</xdr:row>
      <xdr:rowOff>406401</xdr:rowOff>
    </xdr:to>
    <xdr:pic>
      <xdr:nvPicPr>
        <xdr:cNvPr id="4" name="Image 3">
          <a:extLst>
            <a:ext uri="{FF2B5EF4-FFF2-40B4-BE49-F238E27FC236}">
              <a16:creationId xmlns:a16="http://schemas.microsoft.com/office/drawing/2014/main" id="{F3A06C21-CE04-A35F-2E69-B10BF7E52613}"/>
            </a:ext>
          </a:extLst>
        </xdr:cNvPr>
        <xdr:cNvPicPr>
          <a:picLocks noChangeAspect="1"/>
        </xdr:cNvPicPr>
      </xdr:nvPicPr>
      <xdr:blipFill>
        <a:blip xmlns:r="http://schemas.openxmlformats.org/officeDocument/2006/relationships" r:embed="rId1"/>
        <a:stretch>
          <a:fillRect/>
        </a:stretch>
      </xdr:blipFill>
      <xdr:spPr>
        <a:xfrm>
          <a:off x="3867150" y="19050"/>
          <a:ext cx="962026" cy="962026"/>
        </a:xfrm>
        <a:prstGeom prst="rect">
          <a:avLst/>
        </a:prstGeom>
      </xdr:spPr>
    </xdr:pic>
    <xdr:clientData/>
  </xdr:twoCellAnchor>
  <xdr:twoCellAnchor editAs="oneCell">
    <xdr:from>
      <xdr:col>10</xdr:col>
      <xdr:colOff>0</xdr:colOff>
      <xdr:row>3</xdr:row>
      <xdr:rowOff>0</xdr:rowOff>
    </xdr:from>
    <xdr:to>
      <xdr:col>10</xdr:col>
      <xdr:colOff>304800</xdr:colOff>
      <xdr:row>3</xdr:row>
      <xdr:rowOff>304800</xdr:rowOff>
    </xdr:to>
    <xdr:sp macro="" textlink="">
      <xdr:nvSpPr>
        <xdr:cNvPr id="10243" name="AutoShape 3" descr="Dessin De Thermomètre PNG Images | Vecteurs Et Fichiers PSD |  Téléchargement Gratuit Sur Pngtree">
          <a:extLst>
            <a:ext uri="{FF2B5EF4-FFF2-40B4-BE49-F238E27FC236}">
              <a16:creationId xmlns:a16="http://schemas.microsoft.com/office/drawing/2014/main" id="{2A6B206A-448D-5D61-D5DC-48A14948AE7D}"/>
            </a:ext>
          </a:extLst>
        </xdr:cNvPr>
        <xdr:cNvSpPr>
          <a:spLocks noChangeAspect="1" noChangeArrowheads="1"/>
        </xdr:cNvSpPr>
      </xdr:nvSpPr>
      <xdr:spPr bwMode="auto">
        <a:xfrm>
          <a:off x="95250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xdr:row>
      <xdr:rowOff>0</xdr:rowOff>
    </xdr:from>
    <xdr:to>
      <xdr:col>6</xdr:col>
      <xdr:colOff>304800</xdr:colOff>
      <xdr:row>3</xdr:row>
      <xdr:rowOff>304800</xdr:rowOff>
    </xdr:to>
    <xdr:sp macro="" textlink="">
      <xdr:nvSpPr>
        <xdr:cNvPr id="10244" name="AutoShape 4" descr="Dessin De Thermomètre PNG Images | Vecteurs Et Fichiers PSD |  Téléchargement Gratuit Sur Pngtree">
          <a:extLst>
            <a:ext uri="{FF2B5EF4-FFF2-40B4-BE49-F238E27FC236}">
              <a16:creationId xmlns:a16="http://schemas.microsoft.com/office/drawing/2014/main" id="{42AE8516-0BE2-8ADF-8E8D-777550246884}"/>
            </a:ext>
          </a:extLst>
        </xdr:cNvPr>
        <xdr:cNvSpPr>
          <a:spLocks noChangeAspect="1" noChangeArrowheads="1"/>
        </xdr:cNvSpPr>
      </xdr:nvSpPr>
      <xdr:spPr bwMode="auto">
        <a:xfrm>
          <a:off x="72009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9</xdr:col>
      <xdr:colOff>304800</xdr:colOff>
      <xdr:row>3</xdr:row>
      <xdr:rowOff>304800</xdr:rowOff>
    </xdr:to>
    <xdr:sp macro="" textlink="">
      <xdr:nvSpPr>
        <xdr:cNvPr id="3074" name="AutoShape 2" descr="Dessin De Thermomètre PNG Images | Vecteurs Et Fichiers PSD |  Téléchargement Gratuit Sur Pngtree">
          <a:extLst>
            <a:ext uri="{FF2B5EF4-FFF2-40B4-BE49-F238E27FC236}">
              <a16:creationId xmlns:a16="http://schemas.microsoft.com/office/drawing/2014/main" id="{39A95CDE-B2E0-0479-67A4-2ADC3DBF5D27}"/>
            </a:ext>
          </a:extLst>
        </xdr:cNvPr>
        <xdr:cNvSpPr>
          <a:spLocks noChangeAspect="1" noChangeArrowheads="1"/>
        </xdr:cNvSpPr>
      </xdr:nvSpPr>
      <xdr:spPr bwMode="auto">
        <a:xfrm>
          <a:off x="8943975" y="305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3077431</xdr:colOff>
      <xdr:row>0</xdr:row>
      <xdr:rowOff>19050</xdr:rowOff>
    </xdr:from>
    <xdr:to>
      <xdr:col>1</xdr:col>
      <xdr:colOff>4135522</xdr:colOff>
      <xdr:row>1</xdr:row>
      <xdr:rowOff>514349</xdr:rowOff>
    </xdr:to>
    <xdr:pic>
      <xdr:nvPicPr>
        <xdr:cNvPr id="2" name="Image 1" descr="Euro Art vectoriel, icônes et graphiques à télécharger gratuitement">
          <a:extLst>
            <a:ext uri="{FF2B5EF4-FFF2-40B4-BE49-F238E27FC236}">
              <a16:creationId xmlns:a16="http://schemas.microsoft.com/office/drawing/2014/main" id="{38E99069-82D1-EEB7-534E-6400ABF01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456" y="19050"/>
          <a:ext cx="1058091" cy="1066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3381375</xdr:colOff>
      <xdr:row>0</xdr:row>
      <xdr:rowOff>76199</xdr:rowOff>
    </xdr:from>
    <xdr:to>
      <xdr:col>1</xdr:col>
      <xdr:colOff>4162425</xdr:colOff>
      <xdr:row>1</xdr:row>
      <xdr:rowOff>487362</xdr:rowOff>
    </xdr:to>
    <xdr:pic>
      <xdr:nvPicPr>
        <xdr:cNvPr id="2" name="Image 1" descr="77 900+ Microscope Stock Illustrations, graphiques vectoriels libre de  droits et Clip Art - iStock | Laboratoire, Loupe, Recherche">
          <a:extLst>
            <a:ext uri="{FF2B5EF4-FFF2-40B4-BE49-F238E27FC236}">
              <a16:creationId xmlns:a16="http://schemas.microsoft.com/office/drawing/2014/main" id="{128F7857-3DA4-A142-7E75-3B68E726EB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26" t="18273" r="16752" b="13198"/>
        <a:stretch/>
      </xdr:blipFill>
      <xdr:spPr bwMode="auto">
        <a:xfrm>
          <a:off x="3962400" y="76199"/>
          <a:ext cx="78105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3095626</xdr:colOff>
      <xdr:row>0</xdr:row>
      <xdr:rowOff>76200</xdr:rowOff>
    </xdr:from>
    <xdr:to>
      <xdr:col>1</xdr:col>
      <xdr:colOff>3860240</xdr:colOff>
      <xdr:row>1</xdr:row>
      <xdr:rowOff>476250</xdr:rowOff>
    </xdr:to>
    <xdr:pic>
      <xdr:nvPicPr>
        <xdr:cNvPr id="2" name="Image 1" descr="Appareil Machine À Laver - Image gratuite sur Pixabay">
          <a:extLst>
            <a:ext uri="{FF2B5EF4-FFF2-40B4-BE49-F238E27FC236}">
              <a16:creationId xmlns:a16="http://schemas.microsoft.com/office/drawing/2014/main" id="{5DDD6FA7-8359-83FF-7711-C18AA8CDF5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6651" y="76200"/>
          <a:ext cx="758264"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43"/>
  <sheetViews>
    <sheetView tabSelected="1" topLeftCell="A9" workbookViewId="0">
      <selection activeCell="N10" sqref="N10"/>
    </sheetView>
  </sheetViews>
  <sheetFormatPr baseColWidth="10" defaultColWidth="8.5703125" defaultRowHeight="15" x14ac:dyDescent="0.25"/>
  <cols>
    <col min="11" max="20" width="8.5703125" customWidth="1"/>
  </cols>
  <sheetData>
    <row r="3" spans="1:20" ht="50.25" customHeight="1" x14ac:dyDescent="0.25">
      <c r="A3" s="57" t="s">
        <v>76</v>
      </c>
      <c r="B3" s="58"/>
      <c r="C3" s="58"/>
      <c r="D3" s="58"/>
      <c r="E3" s="58"/>
      <c r="F3" s="58"/>
      <c r="G3" s="58"/>
      <c r="H3" s="58"/>
      <c r="I3" s="58"/>
      <c r="J3" s="58"/>
    </row>
    <row r="7" spans="1:20" ht="24" x14ac:dyDescent="0.25">
      <c r="D7" s="10"/>
    </row>
    <row r="9" spans="1:20" ht="399.75" customHeight="1" x14ac:dyDescent="0.25">
      <c r="A9" s="56" t="s">
        <v>82</v>
      </c>
      <c r="B9" s="56"/>
      <c r="C9" s="56"/>
      <c r="D9" s="56"/>
      <c r="E9" s="56"/>
      <c r="F9" s="56"/>
      <c r="G9" s="56"/>
      <c r="H9" s="56"/>
      <c r="I9" s="56"/>
      <c r="J9" s="56"/>
      <c r="K9" s="11"/>
      <c r="L9" s="11"/>
      <c r="M9" s="11"/>
      <c r="N9" s="11"/>
      <c r="O9" s="11"/>
      <c r="P9" s="11"/>
      <c r="Q9" s="11"/>
      <c r="R9" s="11"/>
      <c r="S9" s="11"/>
      <c r="T9" s="11"/>
    </row>
    <row r="10" spans="1:20" ht="151.5" customHeight="1" x14ac:dyDescent="0.25">
      <c r="A10" s="56" t="s">
        <v>121</v>
      </c>
      <c r="B10" s="59"/>
      <c r="C10" s="59"/>
      <c r="D10" s="59"/>
      <c r="E10" s="59"/>
      <c r="F10" s="59"/>
      <c r="G10" s="59"/>
      <c r="H10" s="59"/>
      <c r="I10" s="59"/>
      <c r="J10" s="59"/>
    </row>
    <row r="11" spans="1:20" x14ac:dyDescent="0.25">
      <c r="A11" s="43"/>
      <c r="B11" s="44"/>
      <c r="C11" s="44"/>
      <c r="D11" s="44"/>
      <c r="E11" s="44"/>
      <c r="F11" s="44"/>
      <c r="G11" s="44"/>
      <c r="H11" s="44"/>
      <c r="I11" s="44"/>
      <c r="J11" s="44"/>
      <c r="K11" s="44"/>
      <c r="L11" s="44"/>
      <c r="M11" s="44"/>
      <c r="N11" s="44"/>
      <c r="O11" s="44"/>
      <c r="P11" s="44"/>
      <c r="Q11" s="44"/>
    </row>
    <row r="12" spans="1:20" x14ac:dyDescent="0.25">
      <c r="A12" s="46">
        <v>0</v>
      </c>
      <c r="B12" s="44"/>
      <c r="C12" s="44"/>
      <c r="D12" s="44"/>
      <c r="E12" s="44"/>
      <c r="F12" s="44"/>
      <c r="G12" s="44"/>
      <c r="H12" s="44"/>
      <c r="I12" s="44"/>
      <c r="J12" s="44"/>
      <c r="K12" s="44"/>
      <c r="L12" s="44"/>
      <c r="M12" s="44"/>
      <c r="N12" s="44"/>
      <c r="O12" s="44"/>
      <c r="P12" s="44"/>
      <c r="Q12" s="44"/>
    </row>
    <row r="13" spans="1:20" x14ac:dyDescent="0.25">
      <c r="A13" s="46">
        <v>1</v>
      </c>
      <c r="B13" s="44"/>
      <c r="C13" s="44"/>
      <c r="D13" s="44"/>
      <c r="E13" s="44"/>
      <c r="F13" s="44"/>
      <c r="G13" s="44"/>
      <c r="H13" s="44"/>
      <c r="I13" s="44"/>
      <c r="J13" s="44"/>
      <c r="K13" s="44"/>
      <c r="L13" s="44"/>
      <c r="M13" s="44"/>
      <c r="N13" s="44"/>
      <c r="O13" s="44"/>
      <c r="P13" s="44"/>
      <c r="Q13" s="44"/>
    </row>
    <row r="14" spans="1:20" x14ac:dyDescent="0.25">
      <c r="A14" s="44"/>
      <c r="B14" s="44"/>
      <c r="C14" s="44"/>
      <c r="D14" s="44"/>
      <c r="E14" s="44"/>
      <c r="F14" s="44"/>
      <c r="G14" s="44"/>
      <c r="H14" s="44"/>
      <c r="I14" s="44"/>
      <c r="J14" s="44"/>
      <c r="K14" s="44"/>
      <c r="L14" s="44"/>
      <c r="M14" s="44"/>
      <c r="N14" s="44"/>
      <c r="O14" s="44"/>
      <c r="P14" s="44"/>
      <c r="Q14" s="44"/>
    </row>
    <row r="15" spans="1:20" x14ac:dyDescent="0.25">
      <c r="A15" s="45"/>
      <c r="B15" s="44"/>
      <c r="C15" s="44"/>
      <c r="D15" s="44"/>
      <c r="E15" s="44"/>
      <c r="F15" s="44"/>
      <c r="G15" s="44"/>
      <c r="H15" s="44"/>
      <c r="I15" s="44"/>
      <c r="J15" s="44"/>
      <c r="K15" s="44"/>
      <c r="L15" s="44"/>
      <c r="M15" s="44"/>
      <c r="N15" s="44"/>
      <c r="O15" s="44"/>
      <c r="P15" s="44"/>
      <c r="Q15" s="44"/>
    </row>
    <row r="16" spans="1:20" x14ac:dyDescent="0.25">
      <c r="A16" s="45"/>
      <c r="B16" s="44"/>
      <c r="C16" s="44"/>
      <c r="D16" s="44"/>
      <c r="E16" s="44"/>
      <c r="F16" s="44"/>
      <c r="G16" s="44"/>
      <c r="H16" s="44"/>
      <c r="I16" s="44"/>
      <c r="J16" s="44"/>
      <c r="K16" s="44"/>
      <c r="L16" s="44"/>
      <c r="M16" s="44"/>
      <c r="N16" s="44"/>
      <c r="O16" s="44"/>
      <c r="P16" s="44"/>
      <c r="Q16" s="44"/>
    </row>
    <row r="17" spans="1:17" x14ac:dyDescent="0.25">
      <c r="A17" s="45"/>
      <c r="B17" s="44"/>
      <c r="C17" s="44"/>
      <c r="D17" s="44"/>
      <c r="E17" s="44"/>
      <c r="F17" s="44"/>
      <c r="G17" s="44"/>
      <c r="H17" s="44"/>
      <c r="I17" s="44"/>
      <c r="J17" s="44"/>
      <c r="K17" s="44"/>
      <c r="L17" s="44"/>
      <c r="M17" s="44"/>
      <c r="N17" s="44"/>
      <c r="O17" s="44"/>
      <c r="P17" s="44"/>
      <c r="Q17" s="44"/>
    </row>
    <row r="18" spans="1:17" x14ac:dyDescent="0.25">
      <c r="A18" s="44"/>
      <c r="B18" s="44"/>
      <c r="C18" s="44"/>
      <c r="D18" s="44"/>
      <c r="E18" s="44"/>
      <c r="F18" s="44"/>
      <c r="G18" s="44"/>
      <c r="H18" s="44"/>
      <c r="I18" s="44"/>
      <c r="J18" s="44"/>
      <c r="K18" s="44"/>
      <c r="L18" s="44"/>
      <c r="M18" s="44"/>
      <c r="N18" s="44"/>
      <c r="O18" s="44"/>
      <c r="P18" s="44"/>
      <c r="Q18" s="44"/>
    </row>
    <row r="19" spans="1:17" x14ac:dyDescent="0.25">
      <c r="A19" s="44"/>
      <c r="B19" s="44"/>
      <c r="C19" s="44"/>
      <c r="D19" s="44"/>
      <c r="E19" s="44"/>
      <c r="F19" s="44"/>
      <c r="G19" s="44"/>
      <c r="H19" s="44"/>
      <c r="I19" s="44"/>
      <c r="J19" s="44"/>
      <c r="K19" s="44"/>
      <c r="L19" s="44"/>
      <c r="M19" s="44"/>
      <c r="N19" s="44"/>
      <c r="O19" s="44"/>
      <c r="P19" s="44"/>
      <c r="Q19" s="44"/>
    </row>
    <row r="20" spans="1:17" x14ac:dyDescent="0.25">
      <c r="A20" s="44"/>
      <c r="B20" s="44"/>
      <c r="C20" s="44"/>
      <c r="D20" s="44"/>
      <c r="E20" s="44"/>
      <c r="F20" s="44"/>
      <c r="G20" s="44"/>
      <c r="H20" s="44"/>
      <c r="I20" s="44"/>
      <c r="J20" s="44"/>
      <c r="K20" s="44"/>
      <c r="L20" s="44"/>
      <c r="M20" s="44"/>
      <c r="N20" s="44"/>
      <c r="O20" s="44"/>
      <c r="P20" s="44"/>
      <c r="Q20" s="44"/>
    </row>
    <row r="21" spans="1:17" x14ac:dyDescent="0.25">
      <c r="A21" s="44"/>
      <c r="B21" s="44"/>
      <c r="C21" s="44"/>
      <c r="D21" s="44"/>
      <c r="E21" s="44"/>
      <c r="F21" s="44"/>
      <c r="G21" s="44"/>
      <c r="H21" s="44"/>
      <c r="I21" s="44"/>
      <c r="J21" s="44"/>
      <c r="K21" s="44"/>
      <c r="L21" s="44"/>
      <c r="M21" s="44"/>
      <c r="N21" s="44"/>
      <c r="O21" s="44"/>
      <c r="P21" s="44"/>
      <c r="Q21" s="44"/>
    </row>
    <row r="22" spans="1:17" x14ac:dyDescent="0.25">
      <c r="A22" s="44"/>
      <c r="B22" s="44"/>
      <c r="C22" s="44"/>
      <c r="D22" s="44"/>
      <c r="E22" s="44"/>
      <c r="F22" s="44"/>
      <c r="G22" s="44"/>
      <c r="H22" s="44"/>
      <c r="I22" s="44"/>
      <c r="J22" s="44"/>
      <c r="K22" s="44"/>
      <c r="L22" s="44"/>
      <c r="M22" s="44"/>
      <c r="N22" s="44"/>
      <c r="O22" s="44"/>
      <c r="P22" s="44"/>
      <c r="Q22" s="44"/>
    </row>
    <row r="23" spans="1:17" x14ac:dyDescent="0.25">
      <c r="A23" s="44"/>
      <c r="B23" s="44"/>
      <c r="C23" s="44"/>
      <c r="D23" s="44"/>
      <c r="E23" s="44"/>
      <c r="F23" s="44"/>
      <c r="G23" s="44"/>
      <c r="H23" s="44"/>
      <c r="I23" s="44"/>
      <c r="J23" s="44"/>
      <c r="K23" s="44"/>
      <c r="L23" s="44"/>
      <c r="M23" s="44"/>
      <c r="N23" s="44"/>
      <c r="O23" s="44"/>
      <c r="P23" s="44"/>
      <c r="Q23" s="44"/>
    </row>
    <row r="24" spans="1:17" x14ac:dyDescent="0.25">
      <c r="A24" s="44"/>
      <c r="B24" s="44"/>
      <c r="C24" s="44"/>
      <c r="D24" s="44"/>
      <c r="E24" s="44"/>
      <c r="F24" s="44"/>
      <c r="G24" s="44"/>
      <c r="H24" s="44"/>
      <c r="I24" s="44"/>
      <c r="J24" s="44"/>
      <c r="K24" s="44"/>
      <c r="L24" s="44"/>
      <c r="M24" s="44"/>
      <c r="N24" s="44"/>
      <c r="O24" s="44"/>
      <c r="P24" s="44"/>
      <c r="Q24" s="44"/>
    </row>
    <row r="25" spans="1:17" x14ac:dyDescent="0.25">
      <c r="A25" s="44"/>
      <c r="B25" s="44"/>
      <c r="C25" s="44"/>
      <c r="D25" s="44"/>
      <c r="E25" s="44"/>
      <c r="F25" s="44"/>
      <c r="G25" s="44"/>
      <c r="H25" s="44"/>
      <c r="I25" s="44"/>
      <c r="J25" s="44"/>
      <c r="K25" s="44"/>
      <c r="L25" s="44"/>
      <c r="M25" s="44"/>
      <c r="N25" s="44"/>
      <c r="O25" s="44"/>
      <c r="P25" s="44"/>
      <c r="Q25" s="44"/>
    </row>
    <row r="26" spans="1:17" x14ac:dyDescent="0.25">
      <c r="A26" s="44"/>
      <c r="B26" s="44"/>
      <c r="C26" s="44"/>
      <c r="D26" s="44"/>
      <c r="E26" s="44"/>
      <c r="F26" s="44"/>
      <c r="G26" s="44"/>
      <c r="H26" s="44"/>
      <c r="I26" s="44"/>
      <c r="J26" s="44"/>
      <c r="K26" s="44"/>
      <c r="L26" s="44"/>
      <c r="M26" s="44"/>
      <c r="N26" s="44"/>
      <c r="O26" s="44"/>
      <c r="P26" s="44"/>
      <c r="Q26" s="44"/>
    </row>
    <row r="27" spans="1:17" x14ac:dyDescent="0.25">
      <c r="A27" s="44"/>
      <c r="B27" s="44"/>
      <c r="C27" s="44"/>
      <c r="D27" s="44"/>
      <c r="E27" s="44"/>
      <c r="F27" s="44"/>
      <c r="G27" s="44"/>
      <c r="H27" s="44"/>
      <c r="I27" s="44"/>
      <c r="J27" s="44"/>
      <c r="K27" s="44"/>
      <c r="L27" s="44"/>
      <c r="M27" s="44"/>
      <c r="N27" s="44"/>
      <c r="O27" s="44"/>
      <c r="P27" s="44"/>
      <c r="Q27" s="44"/>
    </row>
    <row r="28" spans="1:17" x14ac:dyDescent="0.25">
      <c r="A28" s="44"/>
      <c r="B28" s="44"/>
      <c r="C28" s="44"/>
      <c r="D28" s="44"/>
      <c r="E28" s="44"/>
      <c r="F28" s="44"/>
      <c r="G28" s="44"/>
      <c r="H28" s="44"/>
      <c r="I28" s="44"/>
      <c r="J28" s="44"/>
      <c r="K28" s="44"/>
      <c r="L28" s="44"/>
      <c r="M28" s="44"/>
      <c r="N28" s="44"/>
      <c r="O28" s="44"/>
      <c r="P28" s="44"/>
      <c r="Q28" s="44"/>
    </row>
    <row r="29" spans="1:17" x14ac:dyDescent="0.25">
      <c r="A29" s="44"/>
      <c r="B29" s="44"/>
      <c r="C29" s="44"/>
      <c r="D29" s="44"/>
      <c r="E29" s="44"/>
      <c r="F29" s="44"/>
      <c r="G29" s="44"/>
      <c r="H29" s="44"/>
      <c r="I29" s="44"/>
      <c r="J29" s="44"/>
      <c r="K29" s="44"/>
      <c r="L29" s="44"/>
      <c r="M29" s="44"/>
      <c r="N29" s="44"/>
      <c r="O29" s="44"/>
      <c r="P29" s="44"/>
      <c r="Q29" s="44"/>
    </row>
    <row r="30" spans="1:17" x14ac:dyDescent="0.25">
      <c r="A30" s="44"/>
      <c r="B30" s="44"/>
      <c r="C30" s="44"/>
      <c r="D30" s="44"/>
      <c r="E30" s="44"/>
      <c r="F30" s="44"/>
      <c r="G30" s="44"/>
      <c r="H30" s="44"/>
      <c r="I30" s="44"/>
      <c r="J30" s="44"/>
      <c r="K30" s="44"/>
      <c r="L30" s="44"/>
      <c r="M30" s="44"/>
      <c r="N30" s="44"/>
      <c r="O30" s="44"/>
      <c r="P30" s="44"/>
      <c r="Q30" s="44"/>
    </row>
    <row r="31" spans="1:17" x14ac:dyDescent="0.25">
      <c r="A31" s="44"/>
      <c r="B31" s="44"/>
      <c r="C31" s="44"/>
      <c r="D31" s="44"/>
      <c r="E31" s="44"/>
      <c r="F31" s="44"/>
      <c r="G31" s="44"/>
      <c r="H31" s="44"/>
      <c r="I31" s="44"/>
      <c r="J31" s="44"/>
      <c r="K31" s="44"/>
      <c r="L31" s="44"/>
      <c r="M31" s="44"/>
      <c r="N31" s="44"/>
      <c r="O31" s="44"/>
      <c r="P31" s="44"/>
      <c r="Q31" s="44"/>
    </row>
    <row r="32" spans="1:17" x14ac:dyDescent="0.25">
      <c r="A32" s="44"/>
      <c r="B32" s="44"/>
      <c r="C32" s="44"/>
      <c r="D32" s="44"/>
      <c r="E32" s="44"/>
      <c r="F32" s="44"/>
      <c r="G32" s="44"/>
      <c r="H32" s="44"/>
      <c r="I32" s="44"/>
      <c r="J32" s="44"/>
      <c r="K32" s="44"/>
      <c r="L32" s="44"/>
      <c r="M32" s="44"/>
      <c r="N32" s="44"/>
      <c r="O32" s="44"/>
      <c r="P32" s="44"/>
      <c r="Q32" s="44"/>
    </row>
    <row r="33" spans="1:17" x14ac:dyDescent="0.25">
      <c r="A33" s="44"/>
      <c r="B33" s="44"/>
      <c r="C33" s="44"/>
      <c r="D33" s="44"/>
      <c r="E33" s="44"/>
      <c r="F33" s="44"/>
      <c r="G33" s="44"/>
      <c r="H33" s="44"/>
      <c r="I33" s="44"/>
      <c r="J33" s="44"/>
      <c r="K33" s="44"/>
      <c r="L33" s="44"/>
      <c r="M33" s="44"/>
      <c r="N33" s="44"/>
      <c r="O33" s="44"/>
      <c r="P33" s="44"/>
      <c r="Q33" s="44"/>
    </row>
    <row r="34" spans="1:17" x14ac:dyDescent="0.25">
      <c r="A34" s="44"/>
      <c r="B34" s="44"/>
      <c r="C34" s="44"/>
      <c r="D34" s="44"/>
      <c r="E34" s="44"/>
      <c r="F34" s="44"/>
      <c r="G34" s="44"/>
      <c r="H34" s="44"/>
      <c r="I34" s="44"/>
      <c r="J34" s="44"/>
      <c r="K34" s="44"/>
      <c r="L34" s="44"/>
      <c r="M34" s="44"/>
      <c r="N34" s="44"/>
      <c r="O34" s="44"/>
      <c r="P34" s="44"/>
      <c r="Q34" s="44"/>
    </row>
    <row r="35" spans="1:17" x14ac:dyDescent="0.25">
      <c r="A35" s="44"/>
      <c r="B35" s="44"/>
      <c r="C35" s="44"/>
      <c r="D35" s="44"/>
      <c r="E35" s="44"/>
      <c r="F35" s="44"/>
      <c r="G35" s="44"/>
      <c r="H35" s="44"/>
      <c r="I35" s="44"/>
      <c r="J35" s="44"/>
      <c r="K35" s="44"/>
      <c r="L35" s="44"/>
      <c r="M35" s="44"/>
      <c r="N35" s="44"/>
      <c r="O35" s="44"/>
      <c r="P35" s="44"/>
      <c r="Q35" s="44"/>
    </row>
    <row r="36" spans="1:17" x14ac:dyDescent="0.25">
      <c r="A36" s="44"/>
      <c r="B36" s="44"/>
      <c r="C36" s="44"/>
      <c r="D36" s="44"/>
      <c r="E36" s="44"/>
      <c r="F36" s="44"/>
      <c r="G36" s="44"/>
      <c r="H36" s="44"/>
      <c r="I36" s="44"/>
      <c r="J36" s="44"/>
      <c r="K36" s="44"/>
      <c r="L36" s="44"/>
      <c r="M36" s="44"/>
      <c r="N36" s="44"/>
      <c r="O36" s="44"/>
      <c r="P36" s="44"/>
      <c r="Q36" s="44"/>
    </row>
    <row r="37" spans="1:17" x14ac:dyDescent="0.25">
      <c r="A37" s="44"/>
      <c r="B37" s="44"/>
      <c r="C37" s="44"/>
      <c r="D37" s="44"/>
      <c r="E37" s="44"/>
      <c r="F37" s="44"/>
      <c r="G37" s="44"/>
      <c r="H37" s="44"/>
      <c r="I37" s="44"/>
      <c r="J37" s="44"/>
      <c r="K37" s="44"/>
      <c r="L37" s="44"/>
      <c r="M37" s="44"/>
      <c r="N37" s="44"/>
      <c r="O37" s="44"/>
      <c r="P37" s="44"/>
      <c r="Q37" s="44"/>
    </row>
    <row r="38" spans="1:17" x14ac:dyDescent="0.25">
      <c r="A38" s="44"/>
      <c r="B38" s="44"/>
      <c r="C38" s="44"/>
      <c r="D38" s="44"/>
      <c r="E38" s="44"/>
      <c r="F38" s="44"/>
      <c r="G38" s="44"/>
      <c r="H38" s="44"/>
      <c r="I38" s="44"/>
      <c r="J38" s="44"/>
      <c r="K38" s="44"/>
      <c r="L38" s="44"/>
      <c r="M38" s="44"/>
      <c r="N38" s="44"/>
      <c r="O38" s="44"/>
      <c r="P38" s="44"/>
      <c r="Q38" s="44"/>
    </row>
    <row r="39" spans="1:17" x14ac:dyDescent="0.25">
      <c r="A39" s="44"/>
      <c r="B39" s="44"/>
      <c r="C39" s="44"/>
      <c r="D39" s="44"/>
      <c r="E39" s="44"/>
      <c r="F39" s="44"/>
      <c r="G39" s="44"/>
      <c r="H39" s="44"/>
      <c r="I39" s="44"/>
      <c r="J39" s="44"/>
      <c r="K39" s="44"/>
      <c r="L39" s="44"/>
      <c r="M39" s="44"/>
      <c r="N39" s="44"/>
      <c r="O39" s="44"/>
      <c r="P39" s="44"/>
      <c r="Q39" s="44"/>
    </row>
    <row r="40" spans="1:17" x14ac:dyDescent="0.25">
      <c r="A40" s="44"/>
      <c r="B40" s="44"/>
      <c r="C40" s="44"/>
      <c r="D40" s="44"/>
      <c r="E40" s="44"/>
      <c r="F40" s="44"/>
      <c r="G40" s="44"/>
      <c r="H40" s="44"/>
      <c r="I40" s="44"/>
      <c r="J40" s="44"/>
      <c r="K40" s="44"/>
      <c r="L40" s="44"/>
      <c r="M40" s="44"/>
      <c r="N40" s="44"/>
      <c r="O40" s="44"/>
      <c r="P40" s="44"/>
      <c r="Q40" s="44"/>
    </row>
    <row r="41" spans="1:17" x14ac:dyDescent="0.25">
      <c r="A41" s="44"/>
      <c r="B41" s="44"/>
      <c r="C41" s="44"/>
      <c r="D41" s="44"/>
      <c r="E41" s="44"/>
      <c r="F41" s="44"/>
      <c r="G41" s="44"/>
      <c r="H41" s="44"/>
      <c r="I41" s="44"/>
      <c r="J41" s="44"/>
      <c r="K41" s="44"/>
      <c r="L41" s="44"/>
      <c r="M41" s="44"/>
      <c r="N41" s="44"/>
      <c r="O41" s="44"/>
      <c r="P41" s="44"/>
      <c r="Q41" s="44"/>
    </row>
    <row r="42" spans="1:17" x14ac:dyDescent="0.25">
      <c r="A42" s="44"/>
      <c r="B42" s="44"/>
      <c r="C42" s="44"/>
      <c r="D42" s="44"/>
      <c r="E42" s="44"/>
      <c r="F42" s="44"/>
      <c r="G42" s="44"/>
      <c r="H42" s="44"/>
      <c r="I42" s="44"/>
      <c r="J42" s="44"/>
      <c r="K42" s="44"/>
      <c r="L42" s="44"/>
      <c r="M42" s="44"/>
      <c r="N42" s="44"/>
      <c r="O42" s="44"/>
      <c r="P42" s="44"/>
      <c r="Q42" s="44"/>
    </row>
    <row r="43" spans="1:17" x14ac:dyDescent="0.25">
      <c r="A43" s="44"/>
      <c r="B43" s="44"/>
      <c r="C43" s="44"/>
      <c r="D43" s="44"/>
      <c r="E43" s="44"/>
      <c r="F43" s="44"/>
      <c r="G43" s="44"/>
      <c r="H43" s="44"/>
      <c r="I43" s="44"/>
      <c r="J43" s="44"/>
      <c r="K43" s="44"/>
      <c r="L43" s="44"/>
      <c r="M43" s="44"/>
      <c r="N43" s="44"/>
      <c r="O43" s="44"/>
      <c r="P43" s="44"/>
      <c r="Q43" s="44"/>
    </row>
  </sheetData>
  <mergeCells count="3">
    <mergeCell ref="A9:J9"/>
    <mergeCell ref="A3:J3"/>
    <mergeCell ref="A10:J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15"/>
  <sheetViews>
    <sheetView topLeftCell="A7" workbookViewId="0">
      <selection activeCell="G12" sqref="G12"/>
    </sheetView>
  </sheetViews>
  <sheetFormatPr baseColWidth="10" defaultColWidth="8.5703125" defaultRowHeight="15" x14ac:dyDescent="0.25"/>
  <cols>
    <col min="2" max="2" width="64.42578125" customWidth="1"/>
  </cols>
  <sheetData>
    <row r="1" spans="2:5" ht="45" customHeight="1" x14ac:dyDescent="0.25">
      <c r="B1" s="6" t="s">
        <v>39</v>
      </c>
      <c r="C1" s="60" t="s">
        <v>2</v>
      </c>
      <c r="D1" s="61"/>
      <c r="E1" s="61"/>
    </row>
    <row r="2" spans="2:5" ht="45" customHeight="1" thickBot="1" x14ac:dyDescent="0.3">
      <c r="B2" s="14"/>
      <c r="C2" s="4">
        <v>2025</v>
      </c>
      <c r="D2" s="2">
        <v>2026</v>
      </c>
      <c r="E2" s="2">
        <v>2027</v>
      </c>
    </row>
    <row r="3" spans="2:5" ht="60" customHeight="1" x14ac:dyDescent="0.25">
      <c r="B3" s="21" t="s">
        <v>38</v>
      </c>
      <c r="C3" s="62"/>
      <c r="D3" s="62"/>
      <c r="E3" s="62"/>
    </row>
    <row r="4" spans="2:5" ht="108" customHeight="1" x14ac:dyDescent="0.25">
      <c r="B4" s="3" t="s">
        <v>56</v>
      </c>
      <c r="C4" s="63"/>
      <c r="D4" s="63"/>
      <c r="E4" s="63"/>
    </row>
    <row r="5" spans="2:5" ht="45" customHeight="1" x14ac:dyDescent="0.25">
      <c r="B5" s="8" t="s">
        <v>1</v>
      </c>
      <c r="C5" s="64"/>
      <c r="D5" s="64"/>
      <c r="E5" s="64"/>
    </row>
    <row r="6" spans="2:5" ht="60" customHeight="1" x14ac:dyDescent="0.25">
      <c r="B6" s="18" t="s">
        <v>40</v>
      </c>
      <c r="C6" s="62"/>
      <c r="D6" s="62"/>
      <c r="E6" s="62"/>
    </row>
    <row r="7" spans="2:5" ht="45" customHeight="1" x14ac:dyDescent="0.25">
      <c r="B7" s="1" t="s">
        <v>74</v>
      </c>
      <c r="C7" s="63"/>
      <c r="D7" s="63"/>
      <c r="E7" s="63"/>
    </row>
    <row r="8" spans="2:5" ht="45" customHeight="1" x14ac:dyDescent="0.25">
      <c r="B8" s="9" t="s">
        <v>1</v>
      </c>
      <c r="C8" s="64"/>
      <c r="D8" s="64"/>
      <c r="E8" s="64"/>
    </row>
    <row r="9" spans="2:5" ht="45" customHeight="1" x14ac:dyDescent="0.25">
      <c r="B9" s="18" t="s">
        <v>41</v>
      </c>
      <c r="C9" s="62"/>
      <c r="D9" s="62"/>
      <c r="E9" s="62"/>
    </row>
    <row r="10" spans="2:5" ht="99.95" customHeight="1" x14ac:dyDescent="0.25">
      <c r="B10" s="3" t="s">
        <v>57</v>
      </c>
      <c r="C10" s="63"/>
      <c r="D10" s="63"/>
      <c r="E10" s="63"/>
    </row>
    <row r="11" spans="2:5" ht="45" customHeight="1" x14ac:dyDescent="0.25">
      <c r="B11" s="8" t="s">
        <v>1</v>
      </c>
      <c r="C11" s="64"/>
      <c r="D11" s="64"/>
      <c r="E11" s="64"/>
    </row>
    <row r="12" spans="2:5" ht="60" customHeight="1" x14ac:dyDescent="0.25">
      <c r="B12" s="15" t="s">
        <v>42</v>
      </c>
      <c r="C12" s="62"/>
      <c r="D12" s="62"/>
      <c r="E12" s="62"/>
    </row>
    <row r="13" spans="2:5" ht="72.599999999999994" customHeight="1" x14ac:dyDescent="0.25">
      <c r="B13" s="3" t="s">
        <v>58</v>
      </c>
      <c r="C13" s="63"/>
      <c r="D13" s="63"/>
      <c r="E13" s="63"/>
    </row>
    <row r="14" spans="2:5" ht="45" customHeight="1" thickBot="1" x14ac:dyDescent="0.3">
      <c r="B14" s="47" t="s">
        <v>1</v>
      </c>
      <c r="C14" s="63"/>
      <c r="D14" s="63"/>
      <c r="E14" s="63"/>
    </row>
    <row r="15" spans="2:5" ht="28.35" customHeight="1" thickBot="1" x14ac:dyDescent="0.3">
      <c r="B15" s="51" t="s">
        <v>97</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Présentation!$A$12:$A$13</xm:f>
          </x14:formula1>
          <xm:sqref>C3:E14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15"/>
  <sheetViews>
    <sheetView workbookViewId="0">
      <selection activeCell="G12" sqref="G12"/>
    </sheetView>
  </sheetViews>
  <sheetFormatPr baseColWidth="10" defaultColWidth="8.5703125" defaultRowHeight="15" x14ac:dyDescent="0.25"/>
  <cols>
    <col min="2" max="2" width="64.42578125" customWidth="1"/>
  </cols>
  <sheetData>
    <row r="1" spans="2:5" ht="45" customHeight="1" x14ac:dyDescent="0.25">
      <c r="B1" s="6" t="s">
        <v>43</v>
      </c>
      <c r="C1" s="60" t="s">
        <v>2</v>
      </c>
      <c r="D1" s="61"/>
      <c r="E1" s="61"/>
    </row>
    <row r="2" spans="2:5" ht="45" customHeight="1" thickBot="1" x14ac:dyDescent="0.3">
      <c r="B2" s="14"/>
      <c r="C2" s="4">
        <v>2025</v>
      </c>
      <c r="D2" s="2">
        <v>2026</v>
      </c>
      <c r="E2" s="2">
        <v>2027</v>
      </c>
    </row>
    <row r="3" spans="2:5" ht="45" customHeight="1" x14ac:dyDescent="0.25">
      <c r="B3" s="19" t="s">
        <v>44</v>
      </c>
      <c r="C3" s="62"/>
      <c r="D3" s="62"/>
      <c r="E3" s="62"/>
    </row>
    <row r="4" spans="2:5" ht="60" x14ac:dyDescent="0.25">
      <c r="B4" s="3" t="s">
        <v>59</v>
      </c>
      <c r="C4" s="63"/>
      <c r="D4" s="63"/>
      <c r="E4" s="63"/>
    </row>
    <row r="5" spans="2:5" ht="45" customHeight="1" x14ac:dyDescent="0.25">
      <c r="B5" s="8" t="s">
        <v>1</v>
      </c>
      <c r="C5" s="64"/>
      <c r="D5" s="64"/>
      <c r="E5" s="64"/>
    </row>
    <row r="6" spans="2:5" ht="45" customHeight="1" x14ac:dyDescent="0.25">
      <c r="B6" s="18" t="s">
        <v>45</v>
      </c>
      <c r="C6" s="62"/>
      <c r="D6" s="62"/>
      <c r="E6" s="62"/>
    </row>
    <row r="7" spans="2:5" ht="45" customHeight="1" x14ac:dyDescent="0.25">
      <c r="B7" s="3" t="s">
        <v>60</v>
      </c>
      <c r="C7" s="63"/>
      <c r="D7" s="63"/>
      <c r="E7" s="63"/>
    </row>
    <row r="8" spans="2:5" ht="45" customHeight="1" x14ac:dyDescent="0.25">
      <c r="B8" s="9" t="s">
        <v>1</v>
      </c>
      <c r="C8" s="64"/>
      <c r="D8" s="64"/>
      <c r="E8" s="64"/>
    </row>
    <row r="9" spans="2:5" ht="45" customHeight="1" x14ac:dyDescent="0.25">
      <c r="B9" s="15" t="s">
        <v>46</v>
      </c>
      <c r="C9" s="62"/>
      <c r="D9" s="62"/>
      <c r="E9" s="62"/>
    </row>
    <row r="10" spans="2:5" ht="49.5" customHeight="1" x14ac:dyDescent="0.25">
      <c r="B10" s="3" t="s">
        <v>61</v>
      </c>
      <c r="C10" s="63"/>
      <c r="D10" s="63"/>
      <c r="E10" s="63"/>
    </row>
    <row r="11" spans="2:5" ht="45" customHeight="1" x14ac:dyDescent="0.25">
      <c r="B11" s="8" t="s">
        <v>1</v>
      </c>
      <c r="C11" s="64"/>
      <c r="D11" s="64"/>
      <c r="E11" s="64"/>
    </row>
    <row r="12" spans="2:5" ht="60" customHeight="1" x14ac:dyDescent="0.25">
      <c r="B12" s="15" t="s">
        <v>47</v>
      </c>
      <c r="C12" s="62"/>
      <c r="D12" s="62"/>
      <c r="E12" s="62"/>
    </row>
    <row r="13" spans="2:5" ht="45" customHeight="1" x14ac:dyDescent="0.25">
      <c r="B13" s="1" t="s">
        <v>62</v>
      </c>
      <c r="C13" s="63"/>
      <c r="D13" s="63"/>
      <c r="E13" s="63"/>
    </row>
    <row r="14" spans="2:5" ht="45" customHeight="1" thickBot="1" x14ac:dyDescent="0.3">
      <c r="B14" s="47" t="s">
        <v>1</v>
      </c>
      <c r="C14" s="63"/>
      <c r="D14" s="63"/>
      <c r="E14" s="63"/>
    </row>
    <row r="15" spans="2:5" ht="28.35" customHeight="1" thickBot="1" x14ac:dyDescent="0.3">
      <c r="B15" s="51" t="s">
        <v>98</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Présentation!$A$12:$A$13</xm:f>
          </x14:formula1>
          <xm:sqref>C3:E14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F21"/>
  <sheetViews>
    <sheetView workbookViewId="0">
      <selection activeCell="P20" sqref="P20"/>
    </sheetView>
  </sheetViews>
  <sheetFormatPr baseColWidth="10" defaultColWidth="8.5703125" defaultRowHeight="15" x14ac:dyDescent="0.25"/>
  <cols>
    <col min="1" max="1" width="19.42578125" customWidth="1"/>
    <col min="3" max="3" width="22" customWidth="1"/>
    <col min="4" max="4" width="11.5703125" customWidth="1"/>
    <col min="5" max="5" width="20.140625" customWidth="1"/>
    <col min="6" max="6" width="19.5703125" customWidth="1"/>
    <col min="8" max="8" width="22" customWidth="1"/>
    <col min="9" max="9" width="11.140625" customWidth="1"/>
    <col min="10" max="10" width="17.42578125" customWidth="1"/>
    <col min="11" max="11" width="19.42578125" customWidth="1"/>
    <col min="13" max="13" width="22" customWidth="1"/>
    <col min="14" max="14" width="11.85546875" customWidth="1"/>
    <col min="30" max="30" width="14" customWidth="1"/>
  </cols>
  <sheetData>
    <row r="2" spans="2:32" ht="55.35" customHeight="1" thickBot="1" x14ac:dyDescent="0.3"/>
    <row r="3" spans="2:32" ht="31.7" customHeight="1" thickBot="1" x14ac:dyDescent="0.3">
      <c r="B3" s="66" t="s">
        <v>0</v>
      </c>
      <c r="C3" s="67"/>
      <c r="D3" s="68"/>
      <c r="E3" s="38"/>
      <c r="F3" s="39"/>
      <c r="G3" s="66" t="s">
        <v>0</v>
      </c>
      <c r="H3" s="67"/>
      <c r="I3" s="68"/>
      <c r="J3" s="38"/>
      <c r="K3" s="39"/>
      <c r="L3" s="66" t="s">
        <v>0</v>
      </c>
      <c r="M3" s="67"/>
      <c r="N3" s="68"/>
    </row>
    <row r="4" spans="2:32" ht="19.5" thickBot="1" x14ac:dyDescent="0.35">
      <c r="B4" s="35">
        <v>2025</v>
      </c>
      <c r="C4" s="23" t="s">
        <v>77</v>
      </c>
      <c r="D4" s="33" t="s">
        <v>78</v>
      </c>
      <c r="E4" s="25"/>
      <c r="G4" s="35">
        <v>2026</v>
      </c>
      <c r="H4" s="34" t="s">
        <v>77</v>
      </c>
      <c r="I4" s="24" t="s">
        <v>79</v>
      </c>
      <c r="J4" s="25"/>
      <c r="L4" s="35">
        <v>2027</v>
      </c>
      <c r="M4" s="34" t="s">
        <v>77</v>
      </c>
      <c r="N4" s="24" t="s">
        <v>80</v>
      </c>
    </row>
    <row r="5" spans="2:32" x14ac:dyDescent="0.25">
      <c r="B5" s="36">
        <v>1</v>
      </c>
      <c r="C5" s="30" t="s">
        <v>64</v>
      </c>
      <c r="D5" s="28">
        <f>'1 - Déchets'!C15</f>
        <v>0</v>
      </c>
      <c r="E5" s="25"/>
      <c r="G5" s="36">
        <v>1</v>
      </c>
      <c r="H5" s="30" t="s">
        <v>64</v>
      </c>
      <c r="I5" s="28">
        <f>'1 - Déchets'!D15</f>
        <v>0</v>
      </c>
      <c r="J5" s="25"/>
      <c r="K5" s="26"/>
      <c r="L5" s="36">
        <v>1</v>
      </c>
      <c r="M5" s="30" t="s">
        <v>64</v>
      </c>
      <c r="N5" s="28">
        <f>'1 - Déchets'!E15</f>
        <v>0</v>
      </c>
    </row>
    <row r="6" spans="2:32" x14ac:dyDescent="0.25">
      <c r="B6" s="36">
        <v>2</v>
      </c>
      <c r="C6" s="31" t="s">
        <v>65</v>
      </c>
      <c r="D6" s="29">
        <f>'2 - Produits chimiques'!C15</f>
        <v>0</v>
      </c>
      <c r="E6" s="25"/>
      <c r="G6" s="36">
        <v>2</v>
      </c>
      <c r="H6" s="31" t="s">
        <v>65</v>
      </c>
      <c r="I6" s="29">
        <f>'2 - Produits chimiques'!D15</f>
        <v>0</v>
      </c>
      <c r="L6" s="36">
        <v>2</v>
      </c>
      <c r="M6" s="31" t="s">
        <v>65</v>
      </c>
      <c r="N6" s="29">
        <f>'2 - Produits chimiques'!E15</f>
        <v>0</v>
      </c>
    </row>
    <row r="7" spans="2:32" x14ac:dyDescent="0.25">
      <c r="B7" s="36">
        <v>3</v>
      </c>
      <c r="C7" s="31" t="s">
        <v>66</v>
      </c>
      <c r="D7" s="29">
        <f>'3 - Médicaments'!C15</f>
        <v>0</v>
      </c>
      <c r="E7" s="25"/>
      <c r="G7" s="36">
        <v>3</v>
      </c>
      <c r="H7" s="31" t="s">
        <v>66</v>
      </c>
      <c r="I7" s="29">
        <f>'3 - Médicaments'!D15</f>
        <v>0</v>
      </c>
      <c r="L7" s="36">
        <v>3</v>
      </c>
      <c r="M7" s="31" t="s">
        <v>66</v>
      </c>
      <c r="N7" s="29">
        <f>'3 - Médicaments'!E15</f>
        <v>0</v>
      </c>
    </row>
    <row r="8" spans="2:32" x14ac:dyDescent="0.25">
      <c r="B8" s="36">
        <v>4</v>
      </c>
      <c r="C8" s="31" t="s">
        <v>67</v>
      </c>
      <c r="D8" s="29">
        <f>'4 - Projets et zootechnie'!C15</f>
        <v>0</v>
      </c>
      <c r="E8" s="25"/>
      <c r="G8" s="36">
        <v>4</v>
      </c>
      <c r="H8" s="31" t="s">
        <v>67</v>
      </c>
      <c r="I8" s="29">
        <f>'4 - Projets et zootechnie'!D15</f>
        <v>0</v>
      </c>
      <c r="L8" s="36">
        <v>4</v>
      </c>
      <c r="M8" s="31" t="s">
        <v>67</v>
      </c>
      <c r="N8" s="29">
        <f>'4 - Projets et zootechnie'!E15</f>
        <v>0</v>
      </c>
    </row>
    <row r="9" spans="2:32" x14ac:dyDescent="0.25">
      <c r="B9" s="36">
        <v>5</v>
      </c>
      <c r="C9" s="31" t="s">
        <v>68</v>
      </c>
      <c r="D9" s="29">
        <f>'5 - Conditions d''ambiance'!C15</f>
        <v>0</v>
      </c>
      <c r="E9" s="25"/>
      <c r="G9" s="36">
        <v>5</v>
      </c>
      <c r="H9" s="31" t="s">
        <v>68</v>
      </c>
      <c r="I9" s="29">
        <f>'5 - Conditions d''ambiance'!D15</f>
        <v>0</v>
      </c>
      <c r="L9" s="36">
        <v>5</v>
      </c>
      <c r="M9" s="31" t="s">
        <v>68</v>
      </c>
      <c r="N9" s="29">
        <f>'5 - Conditions d''ambiance'!E15</f>
        <v>0</v>
      </c>
    </row>
    <row r="10" spans="2:32" x14ac:dyDescent="0.25">
      <c r="B10" s="36">
        <v>6</v>
      </c>
      <c r="C10" s="31" t="s">
        <v>69</v>
      </c>
      <c r="D10" s="29">
        <f>'6 - Achats'!C15</f>
        <v>0</v>
      </c>
      <c r="E10" s="25"/>
      <c r="G10" s="36">
        <v>6</v>
      </c>
      <c r="H10" s="31" t="s">
        <v>69</v>
      </c>
      <c r="I10" s="29">
        <f>'6 - Achats'!D15</f>
        <v>0</v>
      </c>
      <c r="L10" s="36">
        <v>6</v>
      </c>
      <c r="M10" s="31" t="s">
        <v>69</v>
      </c>
      <c r="N10" s="29">
        <f>'6 - Achats'!E15</f>
        <v>0</v>
      </c>
    </row>
    <row r="11" spans="2:32" x14ac:dyDescent="0.25">
      <c r="B11" s="36">
        <v>7</v>
      </c>
      <c r="C11" s="31" t="s">
        <v>70</v>
      </c>
      <c r="D11" s="29">
        <f>'7 - Equipements'!C15</f>
        <v>0</v>
      </c>
      <c r="E11" s="25"/>
      <c r="G11" s="36">
        <v>7</v>
      </c>
      <c r="H11" s="31" t="s">
        <v>70</v>
      </c>
      <c r="I11" s="29">
        <f>'7 - Equipements'!D15</f>
        <v>0</v>
      </c>
      <c r="L11" s="36">
        <v>7</v>
      </c>
      <c r="M11" s="31" t="s">
        <v>70</v>
      </c>
      <c r="N11" s="29">
        <f>'7 - Equipements'!E15</f>
        <v>0</v>
      </c>
    </row>
    <row r="12" spans="2:32" x14ac:dyDescent="0.25">
      <c r="B12" s="36">
        <v>8</v>
      </c>
      <c r="C12" s="31" t="s">
        <v>71</v>
      </c>
      <c r="D12" s="29">
        <f>'8 - Laverie'!C15</f>
        <v>0</v>
      </c>
      <c r="E12" s="25"/>
      <c r="G12" s="36">
        <v>8</v>
      </c>
      <c r="H12" s="31" t="s">
        <v>71</v>
      </c>
      <c r="I12" s="29">
        <f>'8 - Laverie'!D15</f>
        <v>0</v>
      </c>
      <c r="L12" s="36">
        <v>8</v>
      </c>
      <c r="M12" s="31" t="s">
        <v>71</v>
      </c>
      <c r="N12" s="29">
        <f>'8 - Laverie'!E15</f>
        <v>0</v>
      </c>
    </row>
    <row r="13" spans="2:32" x14ac:dyDescent="0.25">
      <c r="B13" s="36">
        <v>9</v>
      </c>
      <c r="C13" s="31" t="s">
        <v>72</v>
      </c>
      <c r="D13" s="29">
        <f>'9 - Fluides'!C15</f>
        <v>0</v>
      </c>
      <c r="E13" s="25"/>
      <c r="G13" s="36">
        <v>9</v>
      </c>
      <c r="H13" s="31" t="s">
        <v>72</v>
      </c>
      <c r="I13" s="29">
        <f>'9 - Fluides'!D15</f>
        <v>0</v>
      </c>
      <c r="L13" s="36">
        <v>9</v>
      </c>
      <c r="M13" s="31" t="s">
        <v>72</v>
      </c>
      <c r="N13" s="29">
        <f>'9 - Fluides'!E15</f>
        <v>0</v>
      </c>
    </row>
    <row r="14" spans="2:32" ht="15.75" thickBot="1" x14ac:dyDescent="0.3">
      <c r="B14" s="37">
        <v>10</v>
      </c>
      <c r="C14" s="32" t="s">
        <v>73</v>
      </c>
      <c r="D14" s="27">
        <f>'10 - Organisation générale'!C15</f>
        <v>0</v>
      </c>
      <c r="E14" s="25"/>
      <c r="G14" s="37">
        <v>10</v>
      </c>
      <c r="H14" s="32" t="s">
        <v>73</v>
      </c>
      <c r="I14" s="27">
        <f>'10 - Organisation générale'!D15</f>
        <v>0</v>
      </c>
      <c r="L14" s="37">
        <v>10</v>
      </c>
      <c r="M14" s="32" t="s">
        <v>73</v>
      </c>
      <c r="N14" s="27">
        <f>'10 - Organisation générale'!E15</f>
        <v>0</v>
      </c>
      <c r="AB14" s="41"/>
      <c r="AC14" s="41"/>
      <c r="AD14" s="41"/>
      <c r="AE14" s="41"/>
      <c r="AF14" s="41"/>
    </row>
    <row r="15" spans="2:32" ht="15.75" thickBot="1" x14ac:dyDescent="0.3">
      <c r="B15" s="69" t="s">
        <v>83</v>
      </c>
      <c r="C15" s="70"/>
      <c r="D15" s="40">
        <f>SUM(D5:D14)</f>
        <v>0</v>
      </c>
      <c r="G15" s="69" t="s">
        <v>84</v>
      </c>
      <c r="H15" s="70"/>
      <c r="I15" s="40">
        <f>SUM(I5:I14)</f>
        <v>0</v>
      </c>
      <c r="L15" s="69" t="s">
        <v>85</v>
      </c>
      <c r="M15" s="70"/>
      <c r="N15" s="40">
        <f>SUM(N5:N14)</f>
        <v>0</v>
      </c>
      <c r="AB15" s="41"/>
      <c r="AC15" s="41"/>
      <c r="AD15" s="41"/>
      <c r="AE15" s="41"/>
      <c r="AF15" s="41"/>
    </row>
    <row r="16" spans="2:32" x14ac:dyDescent="0.25">
      <c r="AB16" s="41"/>
      <c r="AC16" s="41"/>
      <c r="AD16" s="41"/>
      <c r="AE16" s="41"/>
      <c r="AF16" s="41"/>
    </row>
    <row r="17" spans="28:32" x14ac:dyDescent="0.25">
      <c r="AB17" s="41"/>
      <c r="AC17" s="65" t="s">
        <v>86</v>
      </c>
      <c r="AD17" s="65"/>
      <c r="AE17" s="42">
        <f>D15</f>
        <v>0</v>
      </c>
      <c r="AF17" s="41"/>
    </row>
    <row r="18" spans="28:32" x14ac:dyDescent="0.25">
      <c r="AB18" s="41"/>
      <c r="AC18" s="65" t="s">
        <v>87</v>
      </c>
      <c r="AD18" s="65"/>
      <c r="AE18" s="42">
        <f>I15</f>
        <v>0</v>
      </c>
      <c r="AF18" s="41"/>
    </row>
    <row r="19" spans="28:32" x14ac:dyDescent="0.25">
      <c r="AB19" s="41"/>
      <c r="AC19" s="65" t="s">
        <v>88</v>
      </c>
      <c r="AD19" s="65"/>
      <c r="AE19" s="42">
        <f>N15</f>
        <v>0</v>
      </c>
      <c r="AF19" s="41"/>
    </row>
    <row r="20" spans="28:32" x14ac:dyDescent="0.25">
      <c r="AB20" s="41"/>
      <c r="AC20" s="41"/>
      <c r="AD20" s="41"/>
      <c r="AE20" s="41"/>
      <c r="AF20" s="41"/>
    </row>
    <row r="21" spans="28:32" x14ac:dyDescent="0.25">
      <c r="AB21" s="41"/>
      <c r="AC21" s="41"/>
      <c r="AD21" s="41"/>
      <c r="AE21" s="41"/>
      <c r="AF21" s="41"/>
    </row>
  </sheetData>
  <mergeCells count="9">
    <mergeCell ref="AC17:AD17"/>
    <mergeCell ref="AC18:AD18"/>
    <mergeCell ref="AC19:AD19"/>
    <mergeCell ref="B3:D3"/>
    <mergeCell ref="G3:I3"/>
    <mergeCell ref="L3:N3"/>
    <mergeCell ref="B15:C15"/>
    <mergeCell ref="G15:H15"/>
    <mergeCell ref="L15:M1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5"/>
  <sheetViews>
    <sheetView topLeftCell="A3" workbookViewId="0">
      <selection activeCell="G13" sqref="G13"/>
    </sheetView>
  </sheetViews>
  <sheetFormatPr baseColWidth="10" defaultColWidth="8.5703125" defaultRowHeight="15" x14ac:dyDescent="0.25"/>
  <cols>
    <col min="2" max="2" width="64.42578125" customWidth="1"/>
  </cols>
  <sheetData>
    <row r="1" spans="2:5" ht="45" customHeight="1" x14ac:dyDescent="0.25">
      <c r="B1" s="6" t="s">
        <v>3</v>
      </c>
      <c r="C1" s="60" t="s">
        <v>2</v>
      </c>
      <c r="D1" s="61"/>
      <c r="E1" s="61"/>
    </row>
    <row r="2" spans="2:5" ht="45" customHeight="1" thickBot="1" x14ac:dyDescent="0.3">
      <c r="B2" s="5"/>
      <c r="C2" s="4">
        <v>2025</v>
      </c>
      <c r="D2" s="2">
        <v>2026</v>
      </c>
      <c r="E2" s="2">
        <v>2027</v>
      </c>
    </row>
    <row r="3" spans="2:5" ht="45" customHeight="1" x14ac:dyDescent="0.25">
      <c r="B3" s="19" t="s">
        <v>4</v>
      </c>
      <c r="C3" s="62"/>
      <c r="D3" s="62"/>
      <c r="E3" s="62"/>
    </row>
    <row r="4" spans="2:5" x14ac:dyDescent="0.25">
      <c r="B4" s="3" t="s">
        <v>74</v>
      </c>
      <c r="C4" s="63"/>
      <c r="D4" s="63"/>
      <c r="E4" s="63"/>
    </row>
    <row r="5" spans="2:5" ht="45" customHeight="1" x14ac:dyDescent="0.25">
      <c r="B5" s="8" t="s">
        <v>1</v>
      </c>
      <c r="C5" s="64"/>
      <c r="D5" s="64"/>
      <c r="E5" s="64"/>
    </row>
    <row r="6" spans="2:5" ht="45" customHeight="1" x14ac:dyDescent="0.25">
      <c r="B6" s="7" t="s">
        <v>5</v>
      </c>
      <c r="C6" s="62"/>
      <c r="D6" s="62"/>
      <c r="E6" s="62"/>
    </row>
    <row r="7" spans="2:5" ht="45.6" customHeight="1" x14ac:dyDescent="0.25">
      <c r="B7" s="3" t="s">
        <v>99</v>
      </c>
      <c r="C7" s="63"/>
      <c r="D7" s="63"/>
      <c r="E7" s="63"/>
    </row>
    <row r="8" spans="2:5" ht="45" customHeight="1" x14ac:dyDescent="0.25">
      <c r="B8" s="8" t="s">
        <v>1</v>
      </c>
      <c r="C8" s="64"/>
      <c r="D8" s="64"/>
      <c r="E8" s="64"/>
    </row>
    <row r="9" spans="2:5" ht="45" customHeight="1" x14ac:dyDescent="0.25">
      <c r="B9" s="7" t="s">
        <v>6</v>
      </c>
      <c r="C9" s="62"/>
      <c r="D9" s="62"/>
      <c r="E9" s="62"/>
    </row>
    <row r="10" spans="2:5" ht="180" x14ac:dyDescent="0.25">
      <c r="B10" s="3" t="s">
        <v>109</v>
      </c>
      <c r="C10" s="63"/>
      <c r="D10" s="63"/>
      <c r="E10" s="63"/>
    </row>
    <row r="11" spans="2:5" ht="45" customHeight="1" x14ac:dyDescent="0.25">
      <c r="B11" s="8" t="s">
        <v>1</v>
      </c>
      <c r="C11" s="64"/>
      <c r="D11" s="64"/>
      <c r="E11" s="64"/>
    </row>
    <row r="12" spans="2:5" ht="45" customHeight="1" x14ac:dyDescent="0.25">
      <c r="B12" s="7" t="s">
        <v>7</v>
      </c>
      <c r="C12" s="62"/>
      <c r="D12" s="62"/>
      <c r="E12" s="62"/>
    </row>
    <row r="13" spans="2:5" ht="90" x14ac:dyDescent="0.25">
      <c r="B13" s="3" t="s">
        <v>117</v>
      </c>
      <c r="C13" s="63"/>
      <c r="D13" s="63"/>
      <c r="E13" s="63"/>
    </row>
    <row r="14" spans="2:5" ht="45" customHeight="1" thickBot="1" x14ac:dyDescent="0.3">
      <c r="B14" s="47" t="s">
        <v>1</v>
      </c>
      <c r="C14" s="63"/>
      <c r="D14" s="63"/>
      <c r="E14" s="63"/>
    </row>
    <row r="15" spans="2:5" ht="32.450000000000003" customHeight="1" thickBot="1" x14ac:dyDescent="0.3">
      <c r="B15" s="48" t="s">
        <v>89</v>
      </c>
      <c r="C15" s="49">
        <f t="shared" ref="C15:E15" si="0">C3+C6+C9+C12</f>
        <v>0</v>
      </c>
      <c r="D15" s="49">
        <f t="shared" si="0"/>
        <v>0</v>
      </c>
      <c r="E15" s="50">
        <f t="shared" si="0"/>
        <v>0</v>
      </c>
    </row>
  </sheetData>
  <mergeCells count="13">
    <mergeCell ref="C9:C11"/>
    <mergeCell ref="D9:D11"/>
    <mergeCell ref="E9:E11"/>
    <mergeCell ref="C12:C14"/>
    <mergeCell ref="D12:D14"/>
    <mergeCell ref="E12:E14"/>
    <mergeCell ref="C1:E1"/>
    <mergeCell ref="C3:C5"/>
    <mergeCell ref="D3:D5"/>
    <mergeCell ref="E3:E5"/>
    <mergeCell ref="C6:C8"/>
    <mergeCell ref="D6:D8"/>
    <mergeCell ref="E6:E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Présentation!$A$12:$A$13</xm:f>
          </x14:formula1>
          <xm:sqref>C3:E14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5"/>
  <sheetViews>
    <sheetView topLeftCell="A3" workbookViewId="0">
      <selection activeCell="I15" sqref="I15"/>
    </sheetView>
  </sheetViews>
  <sheetFormatPr baseColWidth="10" defaultColWidth="8.5703125" defaultRowHeight="15" x14ac:dyDescent="0.25"/>
  <cols>
    <col min="2" max="2" width="64.42578125" customWidth="1"/>
  </cols>
  <sheetData>
    <row r="1" spans="2:5" ht="45" customHeight="1" x14ac:dyDescent="0.25">
      <c r="B1" s="6" t="s">
        <v>9</v>
      </c>
      <c r="C1" s="60" t="s">
        <v>2</v>
      </c>
      <c r="D1" s="61"/>
      <c r="E1" s="61"/>
    </row>
    <row r="2" spans="2:5" ht="45" customHeight="1" thickBot="1" x14ac:dyDescent="0.3">
      <c r="B2" s="13"/>
      <c r="C2" s="4">
        <v>2025</v>
      </c>
      <c r="D2" s="2">
        <v>2026</v>
      </c>
      <c r="E2" s="2">
        <v>2027</v>
      </c>
    </row>
    <row r="3" spans="2:5" ht="45" customHeight="1" x14ac:dyDescent="0.25">
      <c r="B3" s="12" t="s">
        <v>8</v>
      </c>
      <c r="C3" s="62"/>
      <c r="D3" s="62"/>
      <c r="E3" s="62"/>
    </row>
    <row r="4" spans="2:5" ht="19.5" customHeight="1" x14ac:dyDescent="0.25">
      <c r="B4" s="1" t="s">
        <v>74</v>
      </c>
      <c r="C4" s="63"/>
      <c r="D4" s="63"/>
      <c r="E4" s="63"/>
    </row>
    <row r="5" spans="2:5" ht="45" customHeight="1" x14ac:dyDescent="0.25">
      <c r="B5" s="8" t="s">
        <v>1</v>
      </c>
      <c r="C5" s="64"/>
      <c r="D5" s="64"/>
      <c r="E5" s="64"/>
    </row>
    <row r="6" spans="2:5" ht="60" customHeight="1" x14ac:dyDescent="0.25">
      <c r="B6" s="15" t="s">
        <v>10</v>
      </c>
      <c r="C6" s="62"/>
      <c r="D6" s="62"/>
      <c r="E6" s="62"/>
    </row>
    <row r="7" spans="2:5" ht="35.1" customHeight="1" x14ac:dyDescent="0.25">
      <c r="B7" s="3" t="s">
        <v>110</v>
      </c>
      <c r="C7" s="63"/>
      <c r="D7" s="63"/>
      <c r="E7" s="63"/>
    </row>
    <row r="8" spans="2:5" ht="45" customHeight="1" x14ac:dyDescent="0.25">
      <c r="B8" s="8" t="s">
        <v>1</v>
      </c>
      <c r="C8" s="64"/>
      <c r="D8" s="64"/>
      <c r="E8" s="64"/>
    </row>
    <row r="9" spans="2:5" s="52" customFormat="1" ht="69.95" customHeight="1" x14ac:dyDescent="0.25">
      <c r="B9" s="53" t="s">
        <v>11</v>
      </c>
      <c r="C9" s="62"/>
      <c r="D9" s="62"/>
      <c r="E9" s="62"/>
    </row>
    <row r="10" spans="2:5" ht="20.100000000000001" customHeight="1" x14ac:dyDescent="0.25">
      <c r="B10" s="1" t="s">
        <v>74</v>
      </c>
      <c r="C10" s="63"/>
      <c r="D10" s="63"/>
      <c r="E10" s="63"/>
    </row>
    <row r="11" spans="2:5" ht="45" customHeight="1" x14ac:dyDescent="0.25">
      <c r="B11" s="8" t="s">
        <v>1</v>
      </c>
      <c r="C11" s="64"/>
      <c r="D11" s="64"/>
      <c r="E11" s="64"/>
    </row>
    <row r="12" spans="2:5" s="52" customFormat="1" ht="69.95" customHeight="1" x14ac:dyDescent="0.25">
      <c r="B12" s="7" t="s">
        <v>12</v>
      </c>
      <c r="C12" s="62"/>
      <c r="D12" s="62"/>
      <c r="E12" s="62"/>
    </row>
    <row r="13" spans="2:5" ht="45" x14ac:dyDescent="0.25">
      <c r="B13" s="3" t="s">
        <v>48</v>
      </c>
      <c r="C13" s="63"/>
      <c r="D13" s="63"/>
      <c r="E13" s="63"/>
    </row>
    <row r="14" spans="2:5" ht="45" customHeight="1" thickBot="1" x14ac:dyDescent="0.3">
      <c r="B14" s="47" t="s">
        <v>1</v>
      </c>
      <c r="C14" s="63"/>
      <c r="D14" s="63"/>
      <c r="E14" s="63"/>
    </row>
    <row r="15" spans="2:5" ht="29.45" customHeight="1" thickBot="1" x14ac:dyDescent="0.3">
      <c r="B15" s="51" t="s">
        <v>90</v>
      </c>
      <c r="C15" s="49">
        <f t="shared" ref="C15:E15" si="0">C3+C6+C9+C12</f>
        <v>0</v>
      </c>
      <c r="D15" s="49">
        <f t="shared" si="0"/>
        <v>0</v>
      </c>
      <c r="E15" s="50">
        <f t="shared" si="0"/>
        <v>0</v>
      </c>
    </row>
  </sheetData>
  <mergeCells count="13">
    <mergeCell ref="C9:C11"/>
    <mergeCell ref="D9:D11"/>
    <mergeCell ref="E9:E11"/>
    <mergeCell ref="C12:C14"/>
    <mergeCell ref="D12:D14"/>
    <mergeCell ref="E12:E14"/>
    <mergeCell ref="C1:E1"/>
    <mergeCell ref="C3:C5"/>
    <mergeCell ref="D3:D5"/>
    <mergeCell ref="E3:E5"/>
    <mergeCell ref="C6:C8"/>
    <mergeCell ref="D6:D8"/>
    <mergeCell ref="E6:E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Présentation!$A$12:$A$13</xm:f>
          </x14:formula1>
          <xm:sqref>C3:E3 C6:E6 C9:E9 C12:E12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topLeftCell="A6" zoomScaleNormal="100" workbookViewId="0">
      <selection activeCell="G7" sqref="G7"/>
    </sheetView>
  </sheetViews>
  <sheetFormatPr baseColWidth="10" defaultColWidth="8.5703125" defaultRowHeight="15" x14ac:dyDescent="0.25"/>
  <cols>
    <col min="2" max="2" width="64.42578125" customWidth="1"/>
  </cols>
  <sheetData>
    <row r="1" spans="2:5" ht="45" customHeight="1" x14ac:dyDescent="0.25">
      <c r="B1" s="6" t="s">
        <v>14</v>
      </c>
      <c r="C1" s="60" t="s">
        <v>2</v>
      </c>
      <c r="D1" s="61"/>
      <c r="E1" s="61"/>
    </row>
    <row r="2" spans="2:5" ht="45" customHeight="1" thickBot="1" x14ac:dyDescent="0.3">
      <c r="B2" s="14"/>
      <c r="C2" s="4">
        <v>2025</v>
      </c>
      <c r="D2" s="2">
        <v>2026</v>
      </c>
      <c r="E2" s="2">
        <v>2027</v>
      </c>
    </row>
    <row r="3" spans="2:5" ht="45" customHeight="1" x14ac:dyDescent="0.25">
      <c r="B3" s="21" t="s">
        <v>13</v>
      </c>
      <c r="C3" s="62"/>
      <c r="D3" s="62"/>
      <c r="E3" s="62"/>
    </row>
    <row r="4" spans="2:5" ht="75" x14ac:dyDescent="0.25">
      <c r="B4" s="3" t="s">
        <v>49</v>
      </c>
      <c r="C4" s="63"/>
      <c r="D4" s="63"/>
      <c r="E4" s="63"/>
    </row>
    <row r="5" spans="2:5" ht="45" customHeight="1" x14ac:dyDescent="0.25">
      <c r="B5" s="8" t="s">
        <v>1</v>
      </c>
      <c r="C5" s="64"/>
      <c r="D5" s="64"/>
      <c r="E5" s="64"/>
    </row>
    <row r="6" spans="2:5" ht="45" customHeight="1" x14ac:dyDescent="0.25">
      <c r="B6" s="7" t="s">
        <v>15</v>
      </c>
      <c r="C6" s="62"/>
      <c r="D6" s="62"/>
      <c r="E6" s="62"/>
    </row>
    <row r="7" spans="2:5" ht="105" x14ac:dyDescent="0.25">
      <c r="B7" s="3" t="s">
        <v>118</v>
      </c>
      <c r="C7" s="63"/>
      <c r="D7" s="63"/>
      <c r="E7" s="63"/>
    </row>
    <row r="8" spans="2:5" ht="45" customHeight="1" x14ac:dyDescent="0.25">
      <c r="B8" s="8" t="s">
        <v>1</v>
      </c>
      <c r="C8" s="64"/>
      <c r="D8" s="64"/>
      <c r="E8" s="64"/>
    </row>
    <row r="9" spans="2:5" ht="45" customHeight="1" x14ac:dyDescent="0.25">
      <c r="B9" s="7" t="s">
        <v>16</v>
      </c>
      <c r="C9" s="62"/>
      <c r="D9" s="62"/>
      <c r="E9" s="62"/>
    </row>
    <row r="10" spans="2:5" ht="75" x14ac:dyDescent="0.25">
      <c r="B10" s="3" t="s">
        <v>50</v>
      </c>
      <c r="C10" s="63"/>
      <c r="D10" s="63"/>
      <c r="E10" s="63"/>
    </row>
    <row r="11" spans="2:5" ht="45" customHeight="1" x14ac:dyDescent="0.25">
      <c r="B11" s="8" t="s">
        <v>1</v>
      </c>
      <c r="C11" s="64"/>
      <c r="D11" s="64"/>
      <c r="E11" s="64"/>
    </row>
    <row r="12" spans="2:5" ht="60" customHeight="1" x14ac:dyDescent="0.25">
      <c r="B12" s="7" t="s">
        <v>17</v>
      </c>
      <c r="C12" s="62"/>
      <c r="D12" s="62"/>
      <c r="E12" s="62"/>
    </row>
    <row r="13" spans="2:5" ht="48" x14ac:dyDescent="0.25">
      <c r="B13" s="3" t="s">
        <v>100</v>
      </c>
      <c r="C13" s="63"/>
      <c r="D13" s="63"/>
      <c r="E13" s="63"/>
    </row>
    <row r="14" spans="2:5" ht="45" customHeight="1" thickBot="1" x14ac:dyDescent="0.3">
      <c r="B14" s="47" t="s">
        <v>1</v>
      </c>
      <c r="C14" s="63"/>
      <c r="D14" s="63"/>
      <c r="E14" s="63"/>
    </row>
    <row r="15" spans="2:5" ht="28.35" customHeight="1" thickBot="1" x14ac:dyDescent="0.3">
      <c r="B15" s="51" t="s">
        <v>91</v>
      </c>
      <c r="C15" s="49">
        <f t="shared" ref="C15:E15" si="0">C3+C6+C9+C12</f>
        <v>0</v>
      </c>
      <c r="D15" s="49">
        <f t="shared" si="0"/>
        <v>0</v>
      </c>
      <c r="E15" s="50">
        <f t="shared" si="0"/>
        <v>0</v>
      </c>
    </row>
  </sheetData>
  <mergeCells count="13">
    <mergeCell ref="C9:C11"/>
    <mergeCell ref="D9:D11"/>
    <mergeCell ref="E9:E11"/>
    <mergeCell ref="C12:C14"/>
    <mergeCell ref="D12:D14"/>
    <mergeCell ref="E12:E14"/>
    <mergeCell ref="C1:E1"/>
    <mergeCell ref="C3:C5"/>
    <mergeCell ref="D3:D5"/>
    <mergeCell ref="E3:E5"/>
    <mergeCell ref="C6:C8"/>
    <mergeCell ref="D6:D8"/>
    <mergeCell ref="E6: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Présentation!$A$12:$A$13</xm:f>
          </x14:formula1>
          <xm:sqref>C3:E14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5"/>
  <sheetViews>
    <sheetView topLeftCell="A5" workbookViewId="0">
      <selection activeCell="D3" sqref="D3:D5"/>
    </sheetView>
  </sheetViews>
  <sheetFormatPr baseColWidth="10" defaultColWidth="8.5703125" defaultRowHeight="15" x14ac:dyDescent="0.25"/>
  <cols>
    <col min="2" max="2" width="64.42578125" customWidth="1"/>
  </cols>
  <sheetData>
    <row r="1" spans="2:5" ht="45" customHeight="1" x14ac:dyDescent="0.25">
      <c r="B1" s="6" t="s">
        <v>18</v>
      </c>
      <c r="C1" s="60" t="s">
        <v>2</v>
      </c>
      <c r="D1" s="61"/>
      <c r="E1" s="61"/>
    </row>
    <row r="2" spans="2:5" ht="45" customHeight="1" thickBot="1" x14ac:dyDescent="0.3">
      <c r="B2" s="14"/>
      <c r="C2" s="4">
        <v>2025</v>
      </c>
      <c r="D2" s="2">
        <v>2026</v>
      </c>
      <c r="E2" s="2">
        <v>2027</v>
      </c>
    </row>
    <row r="3" spans="2:5" ht="60" customHeight="1" x14ac:dyDescent="0.25">
      <c r="B3" s="54" t="s">
        <v>20</v>
      </c>
      <c r="C3" s="62"/>
      <c r="D3" s="62"/>
      <c r="E3" s="62"/>
    </row>
    <row r="4" spans="2:5" ht="135" x14ac:dyDescent="0.25">
      <c r="B4" s="3" t="s">
        <v>101</v>
      </c>
      <c r="C4" s="63"/>
      <c r="D4" s="63"/>
      <c r="E4" s="63"/>
    </row>
    <row r="5" spans="2:5" ht="45" customHeight="1" x14ac:dyDescent="0.25">
      <c r="B5" s="8" t="s">
        <v>1</v>
      </c>
      <c r="C5" s="64"/>
      <c r="D5" s="64"/>
      <c r="E5" s="64"/>
    </row>
    <row r="6" spans="2:5" ht="69.95" customHeight="1" x14ac:dyDescent="0.25">
      <c r="B6" s="54" t="s">
        <v>112</v>
      </c>
      <c r="C6" s="62"/>
      <c r="D6" s="62"/>
      <c r="E6" s="62"/>
    </row>
    <row r="7" spans="2:5" ht="39" customHeight="1" x14ac:dyDescent="0.25">
      <c r="B7" s="1" t="s">
        <v>75</v>
      </c>
      <c r="C7" s="63"/>
      <c r="D7" s="63"/>
      <c r="E7" s="63"/>
    </row>
    <row r="8" spans="2:5" ht="45" customHeight="1" x14ac:dyDescent="0.25">
      <c r="B8" s="8" t="s">
        <v>1</v>
      </c>
      <c r="C8" s="64"/>
      <c r="D8" s="64"/>
      <c r="E8" s="64"/>
    </row>
    <row r="9" spans="2:5" ht="45" customHeight="1" x14ac:dyDescent="0.25">
      <c r="B9" s="53" t="s">
        <v>19</v>
      </c>
      <c r="C9" s="62"/>
      <c r="D9" s="62"/>
      <c r="E9" s="62"/>
    </row>
    <row r="10" spans="2:5" ht="45" x14ac:dyDescent="0.25">
      <c r="B10" s="3" t="s">
        <v>81</v>
      </c>
      <c r="C10" s="63"/>
      <c r="D10" s="63"/>
      <c r="E10" s="63"/>
    </row>
    <row r="11" spans="2:5" ht="45" customHeight="1" x14ac:dyDescent="0.25">
      <c r="B11" s="8" t="s">
        <v>1</v>
      </c>
      <c r="C11" s="64"/>
      <c r="D11" s="64"/>
      <c r="E11" s="64"/>
    </row>
    <row r="12" spans="2:5" ht="45" customHeight="1" x14ac:dyDescent="0.25">
      <c r="B12" s="15" t="s">
        <v>21</v>
      </c>
      <c r="C12" s="62"/>
      <c r="D12" s="62"/>
      <c r="E12" s="62"/>
    </row>
    <row r="13" spans="2:5" ht="75" x14ac:dyDescent="0.25">
      <c r="B13" s="3" t="s">
        <v>51</v>
      </c>
      <c r="C13" s="63"/>
      <c r="D13" s="63"/>
      <c r="E13" s="63"/>
    </row>
    <row r="14" spans="2:5" ht="45" customHeight="1" thickBot="1" x14ac:dyDescent="0.3">
      <c r="B14" s="47" t="s">
        <v>1</v>
      </c>
      <c r="C14" s="63"/>
      <c r="D14" s="63"/>
      <c r="E14" s="63"/>
    </row>
    <row r="15" spans="2:5" ht="28.7" customHeight="1" thickBot="1" x14ac:dyDescent="0.3">
      <c r="B15" s="51" t="s">
        <v>92</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Présentation!$A$12:$A$13</xm:f>
          </x14:formula1>
          <xm:sqref>C3:E14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15"/>
  <sheetViews>
    <sheetView topLeftCell="A7" workbookViewId="0">
      <selection activeCell="F9" sqref="F9"/>
    </sheetView>
  </sheetViews>
  <sheetFormatPr baseColWidth="10" defaultColWidth="8.5703125" defaultRowHeight="15" x14ac:dyDescent="0.25"/>
  <cols>
    <col min="2" max="2" width="64.42578125" customWidth="1"/>
  </cols>
  <sheetData>
    <row r="1" spans="2:5" ht="45" customHeight="1" x14ac:dyDescent="0.25">
      <c r="B1" s="6" t="s">
        <v>23</v>
      </c>
      <c r="C1" s="60" t="s">
        <v>2</v>
      </c>
      <c r="D1" s="61"/>
      <c r="E1" s="61"/>
    </row>
    <row r="2" spans="2:5" ht="45" customHeight="1" thickBot="1" x14ac:dyDescent="0.3">
      <c r="B2" s="14"/>
      <c r="C2" s="4">
        <v>2025</v>
      </c>
      <c r="D2" s="2">
        <v>2026</v>
      </c>
      <c r="E2" s="2">
        <v>2027</v>
      </c>
    </row>
    <row r="3" spans="2:5" ht="69.95" customHeight="1" x14ac:dyDescent="0.25">
      <c r="B3" s="19" t="s">
        <v>22</v>
      </c>
      <c r="C3" s="62"/>
      <c r="D3" s="62"/>
      <c r="E3" s="62"/>
    </row>
    <row r="4" spans="2:5" ht="90" x14ac:dyDescent="0.25">
      <c r="B4" s="3" t="s">
        <v>52</v>
      </c>
      <c r="C4" s="63"/>
      <c r="D4" s="63"/>
      <c r="E4" s="63"/>
    </row>
    <row r="5" spans="2:5" ht="45" customHeight="1" x14ac:dyDescent="0.25">
      <c r="B5" s="8" t="s">
        <v>1</v>
      </c>
      <c r="C5" s="64"/>
      <c r="D5" s="64"/>
      <c r="E5" s="64"/>
    </row>
    <row r="6" spans="2:5" ht="45" customHeight="1" x14ac:dyDescent="0.25">
      <c r="B6" s="15" t="s">
        <v>24</v>
      </c>
      <c r="C6" s="62"/>
      <c r="D6" s="62"/>
      <c r="E6" s="62"/>
    </row>
    <row r="7" spans="2:5" ht="75" x14ac:dyDescent="0.25">
      <c r="B7" s="3" t="s">
        <v>102</v>
      </c>
      <c r="C7" s="63"/>
      <c r="D7" s="63"/>
      <c r="E7" s="63"/>
    </row>
    <row r="8" spans="2:5" ht="45" customHeight="1" x14ac:dyDescent="0.25">
      <c r="B8" s="8" t="s">
        <v>1</v>
      </c>
      <c r="C8" s="64"/>
      <c r="D8" s="64"/>
      <c r="E8" s="64"/>
    </row>
    <row r="9" spans="2:5" ht="45" customHeight="1" x14ac:dyDescent="0.25">
      <c r="B9" s="18" t="s">
        <v>25</v>
      </c>
      <c r="C9" s="62"/>
      <c r="D9" s="62"/>
      <c r="E9" s="62"/>
    </row>
    <row r="10" spans="2:5" ht="75.95" customHeight="1" x14ac:dyDescent="0.25">
      <c r="B10" s="3" t="s">
        <v>103</v>
      </c>
      <c r="C10" s="63"/>
      <c r="D10" s="63"/>
      <c r="E10" s="63"/>
    </row>
    <row r="11" spans="2:5" ht="45" customHeight="1" x14ac:dyDescent="0.25">
      <c r="B11" s="8" t="s">
        <v>1</v>
      </c>
      <c r="C11" s="64"/>
      <c r="D11" s="64"/>
      <c r="E11" s="64"/>
    </row>
    <row r="12" spans="2:5" ht="45" customHeight="1" x14ac:dyDescent="0.25">
      <c r="B12" s="18" t="s">
        <v>26</v>
      </c>
      <c r="C12" s="62"/>
      <c r="D12" s="62"/>
      <c r="E12" s="62"/>
    </row>
    <row r="13" spans="2:5" ht="60" x14ac:dyDescent="0.25">
      <c r="B13" s="3" t="s">
        <v>104</v>
      </c>
      <c r="C13" s="63"/>
      <c r="D13" s="63"/>
      <c r="E13" s="63"/>
    </row>
    <row r="14" spans="2:5" ht="45" customHeight="1" thickBot="1" x14ac:dyDescent="0.3">
      <c r="B14" s="47" t="s">
        <v>1</v>
      </c>
      <c r="C14" s="63"/>
      <c r="D14" s="63"/>
      <c r="E14" s="63"/>
    </row>
    <row r="15" spans="2:5" ht="28.7" customHeight="1" thickBot="1" x14ac:dyDescent="0.3">
      <c r="B15" s="51" t="s">
        <v>93</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Présentation!$A$12:$A$13</xm:f>
          </x14:formula1>
          <xm:sqref>C3:E14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5"/>
  <sheetViews>
    <sheetView topLeftCell="A7" workbookViewId="0">
      <selection activeCell="B12" sqref="B12"/>
    </sheetView>
  </sheetViews>
  <sheetFormatPr baseColWidth="10" defaultColWidth="8.5703125" defaultRowHeight="15" x14ac:dyDescent="0.25"/>
  <cols>
    <col min="2" max="2" width="64.42578125" customWidth="1"/>
  </cols>
  <sheetData>
    <row r="1" spans="2:5" ht="45" customHeight="1" x14ac:dyDescent="0.25">
      <c r="B1" s="6" t="s">
        <v>27</v>
      </c>
      <c r="C1" s="60" t="s">
        <v>2</v>
      </c>
      <c r="D1" s="61"/>
      <c r="E1" s="61"/>
    </row>
    <row r="2" spans="2:5" ht="45" customHeight="1" thickBot="1" x14ac:dyDescent="0.3">
      <c r="B2" s="14"/>
      <c r="C2" s="4">
        <v>2025</v>
      </c>
      <c r="D2" s="2">
        <v>2026</v>
      </c>
      <c r="E2" s="2">
        <v>2027</v>
      </c>
    </row>
    <row r="3" spans="2:5" ht="45" customHeight="1" x14ac:dyDescent="0.25">
      <c r="B3" s="22" t="s">
        <v>107</v>
      </c>
      <c r="C3" s="62"/>
      <c r="D3" s="62"/>
      <c r="E3" s="62"/>
    </row>
    <row r="4" spans="2:5" ht="141.94999999999999" customHeight="1" x14ac:dyDescent="0.25">
      <c r="B4" s="3" t="s">
        <v>53</v>
      </c>
      <c r="C4" s="63"/>
      <c r="D4" s="63"/>
      <c r="E4" s="63"/>
    </row>
    <row r="5" spans="2:5" ht="45" customHeight="1" x14ac:dyDescent="0.25">
      <c r="B5" s="8" t="s">
        <v>1</v>
      </c>
      <c r="C5" s="64"/>
      <c r="D5" s="64"/>
      <c r="E5" s="64"/>
    </row>
    <row r="6" spans="2:5" ht="45" customHeight="1" x14ac:dyDescent="0.25">
      <c r="B6" s="15" t="s">
        <v>28</v>
      </c>
      <c r="C6" s="62"/>
      <c r="D6" s="62"/>
      <c r="E6" s="62"/>
    </row>
    <row r="7" spans="2:5" ht="218.1" customHeight="1" x14ac:dyDescent="0.25">
      <c r="B7" s="3" t="s">
        <v>108</v>
      </c>
      <c r="C7" s="63"/>
      <c r="D7" s="63"/>
      <c r="E7" s="63"/>
    </row>
    <row r="8" spans="2:5" ht="45" customHeight="1" x14ac:dyDescent="0.25">
      <c r="B8" s="8" t="s">
        <v>1</v>
      </c>
      <c r="C8" s="64"/>
      <c r="D8" s="64"/>
      <c r="E8" s="64"/>
    </row>
    <row r="9" spans="2:5" ht="45" customHeight="1" x14ac:dyDescent="0.25">
      <c r="B9" s="18" t="s">
        <v>29</v>
      </c>
      <c r="C9" s="62"/>
      <c r="D9" s="62"/>
      <c r="E9" s="62"/>
    </row>
    <row r="10" spans="2:5" ht="51" customHeight="1" x14ac:dyDescent="0.25">
      <c r="B10" s="3" t="s">
        <v>105</v>
      </c>
      <c r="C10" s="63"/>
      <c r="D10" s="63"/>
      <c r="E10" s="63"/>
    </row>
    <row r="11" spans="2:5" ht="45" customHeight="1" x14ac:dyDescent="0.25">
      <c r="B11" s="8" t="s">
        <v>1</v>
      </c>
      <c r="C11" s="64"/>
      <c r="D11" s="64"/>
      <c r="E11" s="64"/>
    </row>
    <row r="12" spans="2:5" ht="80.099999999999994" customHeight="1" x14ac:dyDescent="0.25">
      <c r="B12" s="53" t="s">
        <v>106</v>
      </c>
      <c r="C12" s="62"/>
      <c r="D12" s="62"/>
      <c r="E12" s="62"/>
    </row>
    <row r="13" spans="2:5" ht="22.5" customHeight="1" x14ac:dyDescent="0.25">
      <c r="B13" s="1" t="s">
        <v>74</v>
      </c>
      <c r="C13" s="63"/>
      <c r="D13" s="63"/>
      <c r="E13" s="63"/>
    </row>
    <row r="14" spans="2:5" ht="45" customHeight="1" thickBot="1" x14ac:dyDescent="0.3">
      <c r="B14" s="47" t="s">
        <v>1</v>
      </c>
      <c r="C14" s="63"/>
      <c r="D14" s="63"/>
      <c r="E14" s="63"/>
    </row>
    <row r="15" spans="2:5" ht="28.35" customHeight="1" thickBot="1" x14ac:dyDescent="0.3">
      <c r="B15" s="51" t="s">
        <v>94</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Présentation!$A$12:$A$13</xm:f>
          </x14:formula1>
          <xm:sqref>C3:E14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15"/>
  <sheetViews>
    <sheetView topLeftCell="A8" workbookViewId="0">
      <selection activeCell="B4" sqref="B4"/>
    </sheetView>
  </sheetViews>
  <sheetFormatPr baseColWidth="10" defaultColWidth="8.5703125" defaultRowHeight="15" x14ac:dyDescent="0.25"/>
  <cols>
    <col min="2" max="2" width="64.42578125" customWidth="1"/>
  </cols>
  <sheetData>
    <row r="1" spans="2:5" ht="45" customHeight="1" x14ac:dyDescent="0.25">
      <c r="B1" s="6" t="s">
        <v>63</v>
      </c>
      <c r="C1" s="60" t="s">
        <v>2</v>
      </c>
      <c r="D1" s="61"/>
      <c r="E1" s="61"/>
    </row>
    <row r="2" spans="2:5" ht="45" customHeight="1" thickBot="1" x14ac:dyDescent="0.3">
      <c r="B2" s="14"/>
      <c r="C2" s="4">
        <v>2025</v>
      </c>
      <c r="D2" s="2">
        <v>2026</v>
      </c>
      <c r="E2" s="2">
        <v>2027</v>
      </c>
    </row>
    <row r="3" spans="2:5" ht="45" customHeight="1" x14ac:dyDescent="0.25">
      <c r="B3" s="17" t="s">
        <v>30</v>
      </c>
      <c r="C3" s="62"/>
      <c r="D3" s="62"/>
      <c r="E3" s="62"/>
    </row>
    <row r="4" spans="2:5" ht="120" x14ac:dyDescent="0.25">
      <c r="B4" s="3" t="s">
        <v>120</v>
      </c>
      <c r="C4" s="63"/>
      <c r="D4" s="63"/>
      <c r="E4" s="63"/>
    </row>
    <row r="5" spans="2:5" ht="45" customHeight="1" x14ac:dyDescent="0.25">
      <c r="B5" s="8" t="s">
        <v>1</v>
      </c>
      <c r="C5" s="64"/>
      <c r="D5" s="64"/>
      <c r="E5" s="64"/>
    </row>
    <row r="6" spans="2:5" ht="45" customHeight="1" x14ac:dyDescent="0.25">
      <c r="B6" s="15" t="s">
        <v>31</v>
      </c>
      <c r="C6" s="62"/>
      <c r="D6" s="62"/>
      <c r="E6" s="62"/>
    </row>
    <row r="7" spans="2:5" ht="30" x14ac:dyDescent="0.25">
      <c r="B7" s="3" t="s">
        <v>54</v>
      </c>
      <c r="C7" s="63"/>
      <c r="D7" s="63"/>
      <c r="E7" s="63"/>
    </row>
    <row r="8" spans="2:5" ht="45" customHeight="1" x14ac:dyDescent="0.25">
      <c r="B8" s="9" t="s">
        <v>1</v>
      </c>
      <c r="C8" s="64"/>
      <c r="D8" s="64"/>
      <c r="E8" s="64"/>
    </row>
    <row r="9" spans="2:5" s="52" customFormat="1" ht="60" customHeight="1" x14ac:dyDescent="0.25">
      <c r="B9" s="15" t="s">
        <v>111</v>
      </c>
      <c r="C9" s="62"/>
      <c r="D9" s="62"/>
      <c r="E9" s="62"/>
    </row>
    <row r="10" spans="2:5" ht="30" x14ac:dyDescent="0.25">
      <c r="B10" s="3" t="s">
        <v>119</v>
      </c>
      <c r="C10" s="63"/>
      <c r="D10" s="63"/>
      <c r="E10" s="63"/>
    </row>
    <row r="11" spans="2:5" ht="45" customHeight="1" x14ac:dyDescent="0.25">
      <c r="B11" s="8" t="s">
        <v>1</v>
      </c>
      <c r="C11" s="64"/>
      <c r="D11" s="64"/>
      <c r="E11" s="64"/>
    </row>
    <row r="12" spans="2:5" ht="45" customHeight="1" x14ac:dyDescent="0.25">
      <c r="B12" s="16" t="s">
        <v>32</v>
      </c>
      <c r="C12" s="62"/>
      <c r="D12" s="62"/>
      <c r="E12" s="62"/>
    </row>
    <row r="13" spans="2:5" ht="120" x14ac:dyDescent="0.25">
      <c r="B13" s="3" t="s">
        <v>55</v>
      </c>
      <c r="C13" s="63"/>
      <c r="D13" s="63"/>
      <c r="E13" s="63"/>
    </row>
    <row r="14" spans="2:5" ht="45" customHeight="1" thickBot="1" x14ac:dyDescent="0.3">
      <c r="B14" s="47" t="s">
        <v>1</v>
      </c>
      <c r="C14" s="63"/>
      <c r="D14" s="63"/>
      <c r="E14" s="63"/>
    </row>
    <row r="15" spans="2:5" ht="28.35" customHeight="1" thickBot="1" x14ac:dyDescent="0.3">
      <c r="B15" s="51" t="s">
        <v>95</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Présentation!$A$12:$A$13</xm:f>
          </x14:formula1>
          <xm:sqref>C3:E14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15"/>
  <sheetViews>
    <sheetView topLeftCell="A8" workbookViewId="0">
      <selection activeCell="B8" sqref="B8"/>
    </sheetView>
  </sheetViews>
  <sheetFormatPr baseColWidth="10" defaultColWidth="8.5703125" defaultRowHeight="15" x14ac:dyDescent="0.25"/>
  <cols>
    <col min="2" max="2" width="64.42578125" customWidth="1"/>
  </cols>
  <sheetData>
    <row r="1" spans="2:5" ht="45" customHeight="1" x14ac:dyDescent="0.25">
      <c r="B1" s="6" t="s">
        <v>34</v>
      </c>
      <c r="C1" s="60" t="s">
        <v>2</v>
      </c>
      <c r="D1" s="61"/>
      <c r="E1" s="61"/>
    </row>
    <row r="2" spans="2:5" ht="45" customHeight="1" thickBot="1" x14ac:dyDescent="0.3">
      <c r="B2" s="20"/>
      <c r="C2" s="4">
        <v>2025</v>
      </c>
      <c r="D2" s="2">
        <v>2026</v>
      </c>
      <c r="E2" s="2">
        <v>2027</v>
      </c>
    </row>
    <row r="3" spans="2:5" ht="60" customHeight="1" x14ac:dyDescent="0.25">
      <c r="B3" s="19" t="s">
        <v>33</v>
      </c>
      <c r="C3" s="62"/>
      <c r="D3" s="62"/>
      <c r="E3" s="62"/>
    </row>
    <row r="4" spans="2:5" ht="75" x14ac:dyDescent="0.25">
      <c r="B4" s="3" t="s">
        <v>113</v>
      </c>
      <c r="C4" s="63"/>
      <c r="D4" s="63"/>
      <c r="E4" s="63"/>
    </row>
    <row r="5" spans="2:5" ht="45" customHeight="1" x14ac:dyDescent="0.25">
      <c r="B5" s="8" t="s">
        <v>1</v>
      </c>
      <c r="C5" s="64"/>
      <c r="D5" s="64"/>
      <c r="E5" s="64"/>
    </row>
    <row r="6" spans="2:5" ht="45" customHeight="1" x14ac:dyDescent="0.25">
      <c r="B6" s="18" t="s">
        <v>35</v>
      </c>
      <c r="C6" s="62"/>
      <c r="D6" s="62"/>
      <c r="E6" s="62"/>
    </row>
    <row r="7" spans="2:5" ht="64.5" customHeight="1" x14ac:dyDescent="0.25">
      <c r="B7" s="3" t="s">
        <v>115</v>
      </c>
      <c r="C7" s="63"/>
      <c r="D7" s="63"/>
      <c r="E7" s="63"/>
    </row>
    <row r="8" spans="2:5" ht="45" customHeight="1" x14ac:dyDescent="0.25">
      <c r="B8" s="9" t="s">
        <v>1</v>
      </c>
      <c r="C8" s="64"/>
      <c r="D8" s="64"/>
      <c r="E8" s="64"/>
    </row>
    <row r="9" spans="2:5" ht="69.95" customHeight="1" x14ac:dyDescent="0.25">
      <c r="B9" s="15" t="s">
        <v>36</v>
      </c>
      <c r="C9" s="62"/>
      <c r="D9" s="62"/>
      <c r="E9" s="62"/>
    </row>
    <row r="10" spans="2:5" ht="105" x14ac:dyDescent="0.25">
      <c r="B10" s="3" t="s">
        <v>114</v>
      </c>
      <c r="C10" s="63"/>
      <c r="D10" s="63"/>
      <c r="E10" s="63"/>
    </row>
    <row r="11" spans="2:5" ht="45" customHeight="1" x14ac:dyDescent="0.25">
      <c r="B11" s="8" t="s">
        <v>1</v>
      </c>
      <c r="C11" s="64"/>
      <c r="D11" s="64"/>
      <c r="E11" s="64"/>
    </row>
    <row r="12" spans="2:5" ht="45" customHeight="1" x14ac:dyDescent="0.25">
      <c r="B12" s="15" t="s">
        <v>37</v>
      </c>
      <c r="C12" s="62"/>
      <c r="D12" s="62"/>
      <c r="E12" s="62"/>
    </row>
    <row r="13" spans="2:5" ht="135" x14ac:dyDescent="0.25">
      <c r="B13" s="55" t="s">
        <v>116</v>
      </c>
      <c r="C13" s="63"/>
      <c r="D13" s="63"/>
      <c r="E13" s="63"/>
    </row>
    <row r="14" spans="2:5" ht="45" customHeight="1" thickBot="1" x14ac:dyDescent="0.3">
      <c r="B14" s="47" t="s">
        <v>1</v>
      </c>
      <c r="C14" s="63"/>
      <c r="D14" s="63"/>
      <c r="E14" s="63"/>
    </row>
    <row r="15" spans="2:5" ht="28.7" customHeight="1" thickBot="1" x14ac:dyDescent="0.3">
      <c r="B15" s="51" t="s">
        <v>96</v>
      </c>
      <c r="C15" s="49">
        <f t="shared" ref="C15:E15" si="0">C3+C6+C9+C12</f>
        <v>0</v>
      </c>
      <c r="D15" s="49">
        <f t="shared" si="0"/>
        <v>0</v>
      </c>
      <c r="E15" s="50">
        <f t="shared" si="0"/>
        <v>0</v>
      </c>
    </row>
  </sheetData>
  <mergeCells count="13">
    <mergeCell ref="C1:E1"/>
    <mergeCell ref="C3:C5"/>
    <mergeCell ref="D3:D5"/>
    <mergeCell ref="E3:E5"/>
    <mergeCell ref="C6:C8"/>
    <mergeCell ref="D6:D8"/>
    <mergeCell ref="E6:E8"/>
    <mergeCell ref="C9:C11"/>
    <mergeCell ref="D9:D11"/>
    <mergeCell ref="E9:E11"/>
    <mergeCell ref="C12:C14"/>
    <mergeCell ref="D12:D14"/>
    <mergeCell ref="E12:E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Présentation!$A$12:$A$13</xm:f>
          </x14:formula1>
          <xm:sqref>C3:E14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Présentation</vt:lpstr>
      <vt:lpstr>1 - Déchets</vt:lpstr>
      <vt:lpstr>2 - Produits chimiques</vt:lpstr>
      <vt:lpstr>3 - Médicaments</vt:lpstr>
      <vt:lpstr>4 - Projets et zootechnie</vt:lpstr>
      <vt:lpstr>5 - Conditions d'ambiance</vt:lpstr>
      <vt:lpstr>6 - Achats</vt:lpstr>
      <vt:lpstr>7 - Equipements</vt:lpstr>
      <vt:lpstr>8 - Laverie</vt:lpstr>
      <vt:lpstr>9 - Fluides</vt:lpstr>
      <vt:lpstr>10 - Organisation générale</vt:lpstr>
      <vt:lpstr>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 Mocho</dc:creator>
  <cp:lastModifiedBy>Camille Menard</cp:lastModifiedBy>
  <cp:lastPrinted>2025-07-03T14:47:24Z</cp:lastPrinted>
  <dcterms:created xsi:type="dcterms:W3CDTF">2025-05-16T10:44:43Z</dcterms:created>
  <dcterms:modified xsi:type="dcterms:W3CDTF">2025-11-07T13:07:08Z</dcterms:modified>
</cp:coreProperties>
</file>